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<sst xmlns="http://schemas.openxmlformats.org/spreadsheetml/2006/main" count="105" uniqueCount="79">
  <si>
    <t>附件</t>
  </si>
  <si>
    <t>四川省财政厅2021年度公开遴选公务员考试综合成绩排名及进入体检人员名单</t>
  </si>
  <si>
    <t>招聘单位</t>
  </si>
  <si>
    <t>岗位编码</t>
  </si>
  <si>
    <t>姓名</t>
  </si>
  <si>
    <t>准考证号</t>
  </si>
  <si>
    <t>笔试成绩</t>
  </si>
  <si>
    <t>笔试折合成绩（40%）</t>
  </si>
  <si>
    <t>面试成绩</t>
  </si>
  <si>
    <t>面试折合成绩（60%）</t>
  </si>
  <si>
    <t>考试综合成绩</t>
  </si>
  <si>
    <t>岗位排名</t>
  </si>
  <si>
    <t>是否进入体检</t>
  </si>
  <si>
    <t>备注</t>
  </si>
  <si>
    <t>省级财政国库支付中心</t>
  </si>
  <si>
    <t>10120018</t>
  </si>
  <si>
    <t>王宥苏</t>
  </si>
  <si>
    <t>9051210302405</t>
  </si>
  <si>
    <t>是</t>
  </si>
  <si>
    <t>柯玥</t>
  </si>
  <si>
    <t>9051210301515</t>
  </si>
  <si>
    <t>王蓝</t>
  </si>
  <si>
    <t>9051210608310</t>
  </si>
  <si>
    <t>否</t>
  </si>
  <si>
    <t>戴欣佚</t>
  </si>
  <si>
    <t>9051210115012</t>
  </si>
  <si>
    <t>黄祝米</t>
  </si>
  <si>
    <t>9051210117526</t>
  </si>
  <si>
    <t>王鑫</t>
  </si>
  <si>
    <t>9051210601528</t>
  </si>
  <si>
    <t>何雨雯</t>
  </si>
  <si>
    <t>9051210600430</t>
  </si>
  <si>
    <t>10120019</t>
  </si>
  <si>
    <t>唐映雪</t>
  </si>
  <si>
    <t>9051210606203</t>
  </si>
  <si>
    <t>曾新</t>
  </si>
  <si>
    <t>9051210601006</t>
  </si>
  <si>
    <t>杨丽晖</t>
  </si>
  <si>
    <t>9051210603330</t>
  </si>
  <si>
    <t>贯小力</t>
  </si>
  <si>
    <t>9051210603924</t>
  </si>
  <si>
    <t>罗圣荧</t>
  </si>
  <si>
    <t>9051210603518</t>
  </si>
  <si>
    <t>周华</t>
  </si>
  <si>
    <t>9051210605026</t>
  </si>
  <si>
    <t>10120020</t>
  </si>
  <si>
    <t>池继寿</t>
  </si>
  <si>
    <t>9051210119501</t>
  </si>
  <si>
    <t>李天才</t>
  </si>
  <si>
    <t>9051210603023</t>
  </si>
  <si>
    <t>邓六一</t>
  </si>
  <si>
    <t>9051210302402</t>
  </si>
  <si>
    <t>李昉俊</t>
  </si>
  <si>
    <t>9051210301414</t>
  </si>
  <si>
    <t>李  瑞</t>
  </si>
  <si>
    <t>9051210609107</t>
  </si>
  <si>
    <t>财政厅
预算编审中心</t>
  </si>
  <si>
    <t>10130021</t>
  </si>
  <si>
    <t>杨景翔</t>
  </si>
  <si>
    <t>9051210600709</t>
  </si>
  <si>
    <t>李书焓</t>
  </si>
  <si>
    <t>9051210401204</t>
  </si>
  <si>
    <t>黄  景</t>
  </si>
  <si>
    <t>9051210400124</t>
  </si>
  <si>
    <t>贺琰迪</t>
  </si>
  <si>
    <t>9051210603302</t>
  </si>
  <si>
    <t>陈思媛</t>
  </si>
  <si>
    <t>9051210601922</t>
  </si>
  <si>
    <t>何美霖</t>
  </si>
  <si>
    <t>9051210605307</t>
  </si>
  <si>
    <t>10130022</t>
  </si>
  <si>
    <t>文逸谦</t>
  </si>
  <si>
    <t>9051210607704</t>
  </si>
  <si>
    <t>王  浩</t>
  </si>
  <si>
    <t>9051210604406</t>
  </si>
  <si>
    <t>万竞科</t>
  </si>
  <si>
    <t>9051210602811</t>
  </si>
  <si>
    <t>杨  辉</t>
  </si>
  <si>
    <t>9051210609516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</si>
</sst>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name val="宋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0" fillId="0" borderId="2" xfId="0" applyFont="1" applyBorder="1" applyAlignment="1" quotePrefix="1">
      <alignment horizontal="center" vertical="center"/>
    </xf>
    <xf numFmtId="177" fontId="0" fillId="0" borderId="2" xfId="0" applyNumberFormat="1" applyFont="1" applyBorder="1" applyAlignment="1" quotePrefix="1">
      <alignment horizontal="center" vertical="center"/>
    </xf>
    <xf numFmtId="176" fontId="0" fillId="0" borderId="2" xfId="0" applyNumberFormat="1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abSelected="1" view="pageBreakPreview" zoomScaleNormal="100" zoomScaleSheetLayoutView="100" topLeftCell="A16" workbookViewId="0">
      <selection activeCell="K29" sqref="K29"/>
    </sheetView>
  </sheetViews>
  <sheetFormatPr defaultColWidth="9" defaultRowHeight="13.5"/>
  <cols>
    <col min="1" max="1" width="13.6083333333333" customWidth="1"/>
    <col min="2" max="2" width="10" customWidth="1"/>
    <col min="3" max="3" width="11.625" customWidth="1"/>
    <col min="4" max="4" width="15" customWidth="1"/>
    <col min="5" max="5" width="9.5" style="2" customWidth="1"/>
    <col min="6" max="6" width="13.45" style="2" customWidth="1"/>
    <col min="7" max="7" width="9" style="2"/>
    <col min="8" max="8" width="12.875" style="2" customWidth="1"/>
    <col min="9" max="9" width="13.75" style="2" customWidth="1"/>
    <col min="10" max="10" width="8.75" customWidth="1"/>
    <col min="11" max="11" width="7.625" customWidth="1"/>
    <col min="12" max="12" width="5.125" customWidth="1"/>
  </cols>
  <sheetData>
    <row r="1" spans="1:1">
      <c r="A1" t="s">
        <v>0</v>
      </c>
    </row>
    <row r="2" ht="40" customHeight="1" spans="1:12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44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s="1" customFormat="1" ht="24" customHeight="1" spans="1:12">
      <c r="A4" s="6" t="s">
        <v>14</v>
      </c>
      <c r="B4" s="7" t="s">
        <v>15</v>
      </c>
      <c r="C4" s="8" t="s">
        <v>16</v>
      </c>
      <c r="D4" s="16" t="s">
        <v>17</v>
      </c>
      <c r="E4" s="9">
        <v>67</v>
      </c>
      <c r="F4" s="9">
        <v>26.8</v>
      </c>
      <c r="G4" s="9">
        <v>85.4</v>
      </c>
      <c r="H4" s="9">
        <v>51.24</v>
      </c>
      <c r="I4" s="9">
        <v>78.04</v>
      </c>
      <c r="J4" s="5">
        <v>1</v>
      </c>
      <c r="K4" s="5" t="s">
        <v>18</v>
      </c>
      <c r="L4" s="14"/>
    </row>
    <row r="5" s="1" customFormat="1" ht="24" customHeight="1" spans="1:12">
      <c r="A5" s="6"/>
      <c r="B5" s="7"/>
      <c r="C5" s="8" t="s">
        <v>19</v>
      </c>
      <c r="D5" s="16" t="s">
        <v>20</v>
      </c>
      <c r="E5" s="9">
        <v>67</v>
      </c>
      <c r="F5" s="9">
        <f t="shared" ref="F5:F10" si="0">E5*0.4</f>
        <v>26.8</v>
      </c>
      <c r="G5" s="9">
        <v>82.2</v>
      </c>
      <c r="H5" s="9">
        <f t="shared" ref="H5:H10" si="1">G5*0.6</f>
        <v>49.32</v>
      </c>
      <c r="I5" s="9">
        <f t="shared" ref="I5:I10" si="2">F5+H5</f>
        <v>76.12</v>
      </c>
      <c r="J5" s="5">
        <v>2</v>
      </c>
      <c r="K5" s="5" t="s">
        <v>18</v>
      </c>
      <c r="L5" s="14"/>
    </row>
    <row r="6" s="1" customFormat="1" ht="24" customHeight="1" spans="1:12">
      <c r="A6" s="6"/>
      <c r="B6" s="7"/>
      <c r="C6" s="8" t="s">
        <v>21</v>
      </c>
      <c r="D6" s="16" t="s">
        <v>22</v>
      </c>
      <c r="E6" s="9">
        <v>70</v>
      </c>
      <c r="F6" s="9">
        <f t="shared" si="0"/>
        <v>28</v>
      </c>
      <c r="G6" s="9">
        <v>75.6</v>
      </c>
      <c r="H6" s="9">
        <f t="shared" si="1"/>
        <v>45.36</v>
      </c>
      <c r="I6" s="9">
        <f t="shared" si="2"/>
        <v>73.36</v>
      </c>
      <c r="J6" s="5">
        <v>3</v>
      </c>
      <c r="K6" s="5" t="s">
        <v>23</v>
      </c>
      <c r="L6" s="14"/>
    </row>
    <row r="7" s="1" customFormat="1" ht="24" customHeight="1" spans="1:12">
      <c r="A7" s="6"/>
      <c r="B7" s="7"/>
      <c r="C7" s="8" t="s">
        <v>24</v>
      </c>
      <c r="D7" s="16" t="s">
        <v>25</v>
      </c>
      <c r="E7" s="9">
        <v>64.5</v>
      </c>
      <c r="F7" s="9">
        <f t="shared" si="0"/>
        <v>25.8</v>
      </c>
      <c r="G7" s="9">
        <v>79</v>
      </c>
      <c r="H7" s="9">
        <f t="shared" si="1"/>
        <v>47.4</v>
      </c>
      <c r="I7" s="9">
        <f t="shared" si="2"/>
        <v>73.2</v>
      </c>
      <c r="J7" s="5">
        <v>4</v>
      </c>
      <c r="K7" s="5" t="s">
        <v>23</v>
      </c>
      <c r="L7" s="14"/>
    </row>
    <row r="8" s="1" customFormat="1" ht="24" customHeight="1" spans="1:12">
      <c r="A8" s="6"/>
      <c r="B8" s="7"/>
      <c r="C8" s="8" t="s">
        <v>26</v>
      </c>
      <c r="D8" s="16" t="s">
        <v>27</v>
      </c>
      <c r="E8" s="9">
        <v>64.5</v>
      </c>
      <c r="F8" s="9">
        <f t="shared" si="0"/>
        <v>25.8</v>
      </c>
      <c r="G8" s="9">
        <v>78.6</v>
      </c>
      <c r="H8" s="9">
        <f t="shared" si="1"/>
        <v>47.16</v>
      </c>
      <c r="I8" s="9">
        <f t="shared" si="2"/>
        <v>72.96</v>
      </c>
      <c r="J8" s="5">
        <v>5</v>
      </c>
      <c r="K8" s="5" t="s">
        <v>23</v>
      </c>
      <c r="L8" s="14"/>
    </row>
    <row r="9" s="1" customFormat="1" ht="24" customHeight="1" spans="1:12">
      <c r="A9" s="6"/>
      <c r="B9" s="7"/>
      <c r="C9" s="8" t="s">
        <v>28</v>
      </c>
      <c r="D9" s="16" t="s">
        <v>29</v>
      </c>
      <c r="E9" s="9">
        <v>65.5</v>
      </c>
      <c r="F9" s="9">
        <f t="shared" si="0"/>
        <v>26.2</v>
      </c>
      <c r="G9" s="9">
        <v>75.2</v>
      </c>
      <c r="H9" s="9">
        <f t="shared" si="1"/>
        <v>45.12</v>
      </c>
      <c r="I9" s="9">
        <f t="shared" si="2"/>
        <v>71.32</v>
      </c>
      <c r="J9" s="5">
        <v>6</v>
      </c>
      <c r="K9" s="5" t="s">
        <v>23</v>
      </c>
      <c r="L9" s="14"/>
    </row>
    <row r="10" s="1" customFormat="1" ht="24" customHeight="1" spans="1:12">
      <c r="A10" s="6"/>
      <c r="B10" s="7"/>
      <c r="C10" s="8" t="s">
        <v>30</v>
      </c>
      <c r="D10" s="16" t="s">
        <v>31</v>
      </c>
      <c r="E10" s="9">
        <v>64.5</v>
      </c>
      <c r="F10" s="9">
        <f t="shared" si="0"/>
        <v>25.8</v>
      </c>
      <c r="G10" s="9">
        <v>75.8</v>
      </c>
      <c r="H10" s="9">
        <f t="shared" si="1"/>
        <v>45.48</v>
      </c>
      <c r="I10" s="9">
        <f t="shared" si="2"/>
        <v>71.28</v>
      </c>
      <c r="J10" s="5">
        <v>7</v>
      </c>
      <c r="K10" s="5" t="s">
        <v>23</v>
      </c>
      <c r="L10" s="14"/>
    </row>
    <row r="11" s="1" customFormat="1" ht="24" customHeight="1" spans="1:12">
      <c r="A11" s="6"/>
      <c r="B11" s="10" t="s">
        <v>32</v>
      </c>
      <c r="C11" s="8" t="s">
        <v>33</v>
      </c>
      <c r="D11" s="16" t="s">
        <v>34</v>
      </c>
      <c r="E11" s="11">
        <v>67.5</v>
      </c>
      <c r="F11" s="11">
        <v>27</v>
      </c>
      <c r="G11" s="11">
        <v>84.6</v>
      </c>
      <c r="H11" s="11">
        <v>50.76</v>
      </c>
      <c r="I11" s="11">
        <v>77.76</v>
      </c>
      <c r="J11" s="5">
        <v>1</v>
      </c>
      <c r="K11" s="5" t="s">
        <v>18</v>
      </c>
      <c r="L11" s="14"/>
    </row>
    <row r="12" s="1" customFormat="1" ht="24" customHeight="1" spans="1:12">
      <c r="A12" s="6"/>
      <c r="B12" s="10"/>
      <c r="C12" s="8" t="s">
        <v>35</v>
      </c>
      <c r="D12" s="17" t="s">
        <v>36</v>
      </c>
      <c r="E12" s="9">
        <v>66.5</v>
      </c>
      <c r="F12" s="9">
        <f t="shared" ref="F12:F16" si="3">E12*0.4</f>
        <v>26.6</v>
      </c>
      <c r="G12" s="9">
        <v>80.8</v>
      </c>
      <c r="H12" s="9">
        <f t="shared" ref="H12:H16" si="4">G12*0.6</f>
        <v>48.48</v>
      </c>
      <c r="I12" s="9">
        <f t="shared" ref="I12:I16" si="5">F12+H12</f>
        <v>75.08</v>
      </c>
      <c r="J12" s="5">
        <v>2</v>
      </c>
      <c r="K12" s="5" t="s">
        <v>18</v>
      </c>
      <c r="L12" s="14"/>
    </row>
    <row r="13" s="1" customFormat="1" ht="24" customHeight="1" spans="1:12">
      <c r="A13" s="6"/>
      <c r="B13" s="10"/>
      <c r="C13" s="8" t="s">
        <v>37</v>
      </c>
      <c r="D13" s="17" t="s">
        <v>38</v>
      </c>
      <c r="E13" s="9">
        <v>69</v>
      </c>
      <c r="F13" s="9">
        <f t="shared" si="3"/>
        <v>27.6</v>
      </c>
      <c r="G13" s="9">
        <v>78</v>
      </c>
      <c r="H13" s="9">
        <f t="shared" si="4"/>
        <v>46.8</v>
      </c>
      <c r="I13" s="9">
        <f t="shared" si="5"/>
        <v>74.4</v>
      </c>
      <c r="J13" s="5">
        <v>3</v>
      </c>
      <c r="K13" s="5" t="s">
        <v>23</v>
      </c>
      <c r="L13" s="14"/>
    </row>
    <row r="14" s="1" customFormat="1" ht="24" customHeight="1" spans="1:12">
      <c r="A14" s="6"/>
      <c r="B14" s="10"/>
      <c r="C14" s="8" t="s">
        <v>39</v>
      </c>
      <c r="D14" s="17" t="s">
        <v>40</v>
      </c>
      <c r="E14" s="9">
        <v>64</v>
      </c>
      <c r="F14" s="9">
        <f t="shared" si="3"/>
        <v>25.6</v>
      </c>
      <c r="G14" s="9">
        <v>79.4</v>
      </c>
      <c r="H14" s="9">
        <f t="shared" si="4"/>
        <v>47.64</v>
      </c>
      <c r="I14" s="9">
        <f t="shared" si="5"/>
        <v>73.24</v>
      </c>
      <c r="J14" s="5">
        <v>4</v>
      </c>
      <c r="K14" s="5" t="s">
        <v>23</v>
      </c>
      <c r="L14" s="14"/>
    </row>
    <row r="15" s="1" customFormat="1" ht="24" customHeight="1" spans="1:12">
      <c r="A15" s="6"/>
      <c r="B15" s="10"/>
      <c r="C15" s="8" t="s">
        <v>41</v>
      </c>
      <c r="D15" s="17" t="s">
        <v>42</v>
      </c>
      <c r="E15" s="9">
        <v>64</v>
      </c>
      <c r="F15" s="9">
        <f t="shared" si="3"/>
        <v>25.6</v>
      </c>
      <c r="G15" s="9">
        <v>76.2</v>
      </c>
      <c r="H15" s="9">
        <f t="shared" si="4"/>
        <v>45.72</v>
      </c>
      <c r="I15" s="9">
        <f t="shared" si="5"/>
        <v>71.32</v>
      </c>
      <c r="J15" s="5">
        <v>5</v>
      </c>
      <c r="K15" s="5" t="s">
        <v>23</v>
      </c>
      <c r="L15" s="14"/>
    </row>
    <row r="16" s="1" customFormat="1" ht="24" customHeight="1" spans="1:12">
      <c r="A16" s="6"/>
      <c r="B16" s="10"/>
      <c r="C16" s="8" t="s">
        <v>43</v>
      </c>
      <c r="D16" s="17" t="s">
        <v>44</v>
      </c>
      <c r="E16" s="9">
        <v>66.5</v>
      </c>
      <c r="F16" s="9">
        <f t="shared" si="3"/>
        <v>26.6</v>
      </c>
      <c r="G16" s="9">
        <v>72.4</v>
      </c>
      <c r="H16" s="9">
        <f t="shared" si="4"/>
        <v>43.44</v>
      </c>
      <c r="I16" s="9">
        <f t="shared" si="5"/>
        <v>70.04</v>
      </c>
      <c r="J16" s="5">
        <v>6</v>
      </c>
      <c r="K16" s="5" t="s">
        <v>23</v>
      </c>
      <c r="L16" s="14"/>
    </row>
    <row r="17" s="1" customFormat="1" ht="24" customHeight="1" spans="1:12">
      <c r="A17" s="6"/>
      <c r="B17" s="7" t="s">
        <v>45</v>
      </c>
      <c r="C17" s="8" t="s">
        <v>46</v>
      </c>
      <c r="D17" s="16" t="s">
        <v>47</v>
      </c>
      <c r="E17" s="11">
        <v>70.5</v>
      </c>
      <c r="F17" s="11">
        <v>28.2</v>
      </c>
      <c r="G17" s="11">
        <v>78.6</v>
      </c>
      <c r="H17" s="11">
        <v>47.16</v>
      </c>
      <c r="I17" s="11">
        <v>75.36</v>
      </c>
      <c r="J17" s="5">
        <v>1</v>
      </c>
      <c r="K17" s="5" t="s">
        <v>18</v>
      </c>
      <c r="L17" s="14"/>
    </row>
    <row r="18" s="1" customFormat="1" ht="24" customHeight="1" spans="1:12">
      <c r="A18" s="6"/>
      <c r="B18" s="7"/>
      <c r="C18" s="12" t="s">
        <v>48</v>
      </c>
      <c r="D18" s="17" t="s">
        <v>49</v>
      </c>
      <c r="E18" s="9">
        <v>60</v>
      </c>
      <c r="F18" s="9">
        <f t="shared" ref="F18:F21" si="6">E18*0.4</f>
        <v>24</v>
      </c>
      <c r="G18" s="9">
        <v>79</v>
      </c>
      <c r="H18" s="9">
        <f t="shared" ref="H18:H21" si="7">G18*0.6</f>
        <v>47.4</v>
      </c>
      <c r="I18" s="9">
        <f t="shared" ref="I18:I21" si="8">F18+H18</f>
        <v>71.4</v>
      </c>
      <c r="J18" s="5">
        <v>2</v>
      </c>
      <c r="K18" s="5" t="s">
        <v>18</v>
      </c>
      <c r="L18" s="14"/>
    </row>
    <row r="19" s="1" customFormat="1" ht="24" customHeight="1" spans="1:12">
      <c r="A19" s="6"/>
      <c r="B19" s="7"/>
      <c r="C19" s="12" t="s">
        <v>50</v>
      </c>
      <c r="D19" s="17" t="s">
        <v>51</v>
      </c>
      <c r="E19" s="9">
        <v>58.5</v>
      </c>
      <c r="F19" s="9">
        <f t="shared" si="6"/>
        <v>23.4</v>
      </c>
      <c r="G19" s="9">
        <v>77.6</v>
      </c>
      <c r="H19" s="9">
        <f t="shared" si="7"/>
        <v>46.56</v>
      </c>
      <c r="I19" s="9">
        <f t="shared" si="8"/>
        <v>69.96</v>
      </c>
      <c r="J19" s="5">
        <v>3</v>
      </c>
      <c r="K19" s="5" t="s">
        <v>23</v>
      </c>
      <c r="L19" s="14"/>
    </row>
    <row r="20" s="1" customFormat="1" ht="24" customHeight="1" spans="1:12">
      <c r="A20" s="6"/>
      <c r="B20" s="7"/>
      <c r="C20" s="12" t="s">
        <v>52</v>
      </c>
      <c r="D20" s="17" t="s">
        <v>53</v>
      </c>
      <c r="E20" s="9">
        <v>59</v>
      </c>
      <c r="F20" s="9">
        <f t="shared" si="6"/>
        <v>23.6</v>
      </c>
      <c r="G20" s="9">
        <v>74.2</v>
      </c>
      <c r="H20" s="9">
        <f t="shared" si="7"/>
        <v>44.52</v>
      </c>
      <c r="I20" s="9">
        <f t="shared" si="8"/>
        <v>68.12</v>
      </c>
      <c r="J20" s="5">
        <v>4</v>
      </c>
      <c r="K20" s="5" t="s">
        <v>23</v>
      </c>
      <c r="L20" s="14"/>
    </row>
    <row r="21" s="1" customFormat="1" ht="24" customHeight="1" spans="1:12">
      <c r="A21" s="6"/>
      <c r="B21" s="7"/>
      <c r="C21" s="12" t="s">
        <v>54</v>
      </c>
      <c r="D21" s="17" t="s">
        <v>55</v>
      </c>
      <c r="E21" s="9">
        <v>59.5</v>
      </c>
      <c r="F21" s="9">
        <f t="shared" si="6"/>
        <v>23.8</v>
      </c>
      <c r="G21" s="9">
        <v>70.6</v>
      </c>
      <c r="H21" s="9">
        <f t="shared" si="7"/>
        <v>42.36</v>
      </c>
      <c r="I21" s="9">
        <f t="shared" si="8"/>
        <v>66.16</v>
      </c>
      <c r="J21" s="5">
        <v>5</v>
      </c>
      <c r="K21" s="5" t="s">
        <v>23</v>
      </c>
      <c r="L21" s="14"/>
    </row>
    <row r="22" s="1" customFormat="1" ht="24" customHeight="1" spans="1:12">
      <c r="A22" s="6" t="s">
        <v>56</v>
      </c>
      <c r="B22" s="10" t="s">
        <v>57</v>
      </c>
      <c r="C22" s="8" t="s">
        <v>58</v>
      </c>
      <c r="D22" s="16" t="s">
        <v>59</v>
      </c>
      <c r="E22" s="11">
        <v>66</v>
      </c>
      <c r="F22" s="11">
        <f t="shared" ref="F22:F28" si="9">E22*0.4</f>
        <v>26.4</v>
      </c>
      <c r="G22" s="11">
        <v>83.2</v>
      </c>
      <c r="H22" s="11">
        <f t="shared" ref="H22:H28" si="10">G22*0.6</f>
        <v>49.92</v>
      </c>
      <c r="I22" s="11">
        <f t="shared" ref="I22:I28" si="11">F22+H22</f>
        <v>76.32</v>
      </c>
      <c r="J22" s="5">
        <v>1</v>
      </c>
      <c r="K22" s="5" t="s">
        <v>18</v>
      </c>
      <c r="L22" s="14"/>
    </row>
    <row r="23" s="1" customFormat="1" ht="24" customHeight="1" spans="1:12">
      <c r="A23" s="6"/>
      <c r="B23" s="10"/>
      <c r="C23" s="8" t="s">
        <v>60</v>
      </c>
      <c r="D23" s="16" t="s">
        <v>61</v>
      </c>
      <c r="E23" s="11">
        <v>69.5</v>
      </c>
      <c r="F23" s="11">
        <f t="shared" si="9"/>
        <v>27.8</v>
      </c>
      <c r="G23" s="11">
        <v>79.2</v>
      </c>
      <c r="H23" s="11">
        <f t="shared" si="10"/>
        <v>47.52</v>
      </c>
      <c r="I23" s="11">
        <f t="shared" si="11"/>
        <v>75.32</v>
      </c>
      <c r="J23" s="5">
        <v>2</v>
      </c>
      <c r="K23" s="5" t="s">
        <v>18</v>
      </c>
      <c r="L23" s="14"/>
    </row>
    <row r="24" s="1" customFormat="1" ht="24" customHeight="1" spans="1:12">
      <c r="A24" s="6"/>
      <c r="B24" s="10"/>
      <c r="C24" s="8" t="s">
        <v>62</v>
      </c>
      <c r="D24" s="16" t="s">
        <v>63</v>
      </c>
      <c r="E24" s="11">
        <v>63.5</v>
      </c>
      <c r="F24" s="11">
        <f t="shared" si="9"/>
        <v>25.4</v>
      </c>
      <c r="G24" s="11">
        <v>83.2</v>
      </c>
      <c r="H24" s="11">
        <f t="shared" si="10"/>
        <v>49.92</v>
      </c>
      <c r="I24" s="11">
        <f t="shared" si="11"/>
        <v>75.32</v>
      </c>
      <c r="J24" s="5">
        <v>3</v>
      </c>
      <c r="K24" s="5" t="s">
        <v>23</v>
      </c>
      <c r="L24" s="14"/>
    </row>
    <row r="25" s="1" customFormat="1" ht="24" customHeight="1" spans="1:12">
      <c r="A25" s="6"/>
      <c r="B25" s="10"/>
      <c r="C25" s="8" t="s">
        <v>64</v>
      </c>
      <c r="D25" s="16" t="s">
        <v>65</v>
      </c>
      <c r="E25" s="11">
        <v>64</v>
      </c>
      <c r="F25" s="11">
        <f t="shared" si="9"/>
        <v>25.6</v>
      </c>
      <c r="G25" s="11">
        <v>82</v>
      </c>
      <c r="H25" s="11">
        <f t="shared" si="10"/>
        <v>49.2</v>
      </c>
      <c r="I25" s="11">
        <f t="shared" si="11"/>
        <v>74.8</v>
      </c>
      <c r="J25" s="5">
        <v>4</v>
      </c>
      <c r="K25" s="5" t="s">
        <v>23</v>
      </c>
      <c r="L25" s="14"/>
    </row>
    <row r="26" s="1" customFormat="1" ht="24" customHeight="1" spans="1:12">
      <c r="A26" s="6"/>
      <c r="B26" s="10"/>
      <c r="C26" s="8" t="s">
        <v>66</v>
      </c>
      <c r="D26" s="16" t="s">
        <v>67</v>
      </c>
      <c r="E26" s="11">
        <v>66.5</v>
      </c>
      <c r="F26" s="11">
        <f t="shared" si="9"/>
        <v>26.6</v>
      </c>
      <c r="G26" s="11">
        <v>79.8</v>
      </c>
      <c r="H26" s="11">
        <f t="shared" si="10"/>
        <v>47.88</v>
      </c>
      <c r="I26" s="11">
        <f t="shared" si="11"/>
        <v>74.48</v>
      </c>
      <c r="J26" s="5">
        <v>5</v>
      </c>
      <c r="K26" s="5" t="s">
        <v>23</v>
      </c>
      <c r="L26" s="14"/>
    </row>
    <row r="27" s="1" customFormat="1" ht="24" customHeight="1" spans="1:12">
      <c r="A27" s="6"/>
      <c r="B27" s="10"/>
      <c r="C27" s="8" t="s">
        <v>68</v>
      </c>
      <c r="D27" s="16" t="s">
        <v>69</v>
      </c>
      <c r="E27" s="11">
        <v>63.5</v>
      </c>
      <c r="F27" s="11">
        <f t="shared" si="9"/>
        <v>25.4</v>
      </c>
      <c r="G27" s="11">
        <v>76.8</v>
      </c>
      <c r="H27" s="11">
        <f t="shared" si="10"/>
        <v>46.08</v>
      </c>
      <c r="I27" s="11">
        <f t="shared" si="11"/>
        <v>71.48</v>
      </c>
      <c r="J27" s="5">
        <v>6</v>
      </c>
      <c r="K27" s="5" t="s">
        <v>23</v>
      </c>
      <c r="L27" s="14"/>
    </row>
    <row r="28" ht="24" customHeight="1" spans="1:12">
      <c r="A28" s="6"/>
      <c r="B28" s="7" t="s">
        <v>70</v>
      </c>
      <c r="C28" s="8" t="s">
        <v>71</v>
      </c>
      <c r="D28" s="18" t="s">
        <v>72</v>
      </c>
      <c r="E28" s="11">
        <v>65</v>
      </c>
      <c r="F28" s="11">
        <f t="shared" si="9"/>
        <v>26</v>
      </c>
      <c r="G28" s="11">
        <v>82.2</v>
      </c>
      <c r="H28" s="11">
        <f t="shared" si="10"/>
        <v>49.32</v>
      </c>
      <c r="I28" s="11">
        <f t="shared" si="11"/>
        <v>75.32</v>
      </c>
      <c r="J28" s="5">
        <v>1</v>
      </c>
      <c r="K28" s="5" t="s">
        <v>18</v>
      </c>
      <c r="L28" s="15"/>
    </row>
    <row r="29" ht="24" customHeight="1" spans="1:12">
      <c r="A29" s="6"/>
      <c r="B29" s="7"/>
      <c r="C29" s="8" t="s">
        <v>73</v>
      </c>
      <c r="D29" s="18" t="s">
        <v>74</v>
      </c>
      <c r="E29" s="11">
        <v>61</v>
      </c>
      <c r="F29" s="11">
        <f t="shared" ref="F29:F31" si="12">E29*0.4</f>
        <v>24.4</v>
      </c>
      <c r="G29" s="11">
        <v>82.2</v>
      </c>
      <c r="H29" s="11">
        <f t="shared" ref="H29:H31" si="13">G29*0.6</f>
        <v>49.32</v>
      </c>
      <c r="I29" s="11">
        <f t="shared" ref="I29:I31" si="14">F29+H29</f>
        <v>73.72</v>
      </c>
      <c r="J29" s="5">
        <v>2</v>
      </c>
      <c r="K29" s="5" t="s">
        <v>18</v>
      </c>
      <c r="L29" s="15"/>
    </row>
    <row r="30" ht="24" customHeight="1" spans="1:12">
      <c r="A30" s="6"/>
      <c r="B30" s="7"/>
      <c r="C30" s="11" t="s">
        <v>75</v>
      </c>
      <c r="D30" s="18" t="s">
        <v>76</v>
      </c>
      <c r="E30" s="11">
        <v>60</v>
      </c>
      <c r="F30" s="11">
        <f t="shared" si="12"/>
        <v>24</v>
      </c>
      <c r="G30" s="11">
        <v>77</v>
      </c>
      <c r="H30" s="11">
        <f t="shared" si="13"/>
        <v>46.2</v>
      </c>
      <c r="I30" s="11">
        <f t="shared" si="14"/>
        <v>70.2</v>
      </c>
      <c r="J30" s="5">
        <v>3</v>
      </c>
      <c r="K30" s="5" t="s">
        <v>23</v>
      </c>
      <c r="L30" s="15"/>
    </row>
    <row r="31" ht="24" customHeight="1" spans="1:12">
      <c r="A31" s="6"/>
      <c r="B31" s="7"/>
      <c r="C31" s="11" t="s">
        <v>77</v>
      </c>
      <c r="D31" s="18" t="s">
        <v>78</v>
      </c>
      <c r="E31" s="11">
        <v>56</v>
      </c>
      <c r="F31" s="11">
        <f t="shared" si="12"/>
        <v>22.4</v>
      </c>
      <c r="G31" s="11">
        <v>77.8</v>
      </c>
      <c r="H31" s="11">
        <f t="shared" si="13"/>
        <v>46.68</v>
      </c>
      <c r="I31" s="11">
        <f t="shared" si="14"/>
        <v>69.08</v>
      </c>
      <c r="J31" s="5">
        <v>4</v>
      </c>
      <c r="K31" s="5" t="s">
        <v>23</v>
      </c>
      <c r="L31" s="15"/>
    </row>
    <row r="35" spans="5:7">
      <c r="E35" s="13"/>
      <c r="F35" s="13"/>
      <c r="G35" s="13"/>
    </row>
    <row r="36" spans="5:7">
      <c r="E36" s="13"/>
      <c r="F36" s="13"/>
      <c r="G36" s="13"/>
    </row>
    <row r="37" spans="5:7">
      <c r="E37" s="13"/>
      <c r="F37" s="13"/>
      <c r="G37" s="13"/>
    </row>
  </sheetData>
  <mergeCells count="8">
    <mergeCell ref="A2:L2"/>
    <mergeCell ref="A4:A21"/>
    <mergeCell ref="A22:A31"/>
    <mergeCell ref="B4:B10"/>
    <mergeCell ref="B11:B16"/>
    <mergeCell ref="B17:B21"/>
    <mergeCell ref="B22:B27"/>
    <mergeCell ref="B28:B31"/>
  </mergeCells>
  <pageMargins left="0.865972222222222" right="0.700694444444445" top="0.275" bottom="0.550694444444444" header="0.298611111111111" footer="0.0784722222222222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郭锐</dc:creator>
  <cp:lastModifiedBy>苟聪</cp:lastModifiedBy>
  <dcterms:created xsi:type="dcterms:W3CDTF">2020-09-01T03:51:00Z</dcterms:created>
  <dcterms:modified xsi:type="dcterms:W3CDTF">2021-09-07T06:21:07Z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