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externalReferences>
    <externalReference r:id="rId2"/>
  </externalReferences>
  <definedNames>
    <definedName name="_xlnm._FilterDatabase" localSheetId="0" hidden="1">Sheet1!$A$2:$K$63</definedName>
    <definedName name="_xlnm.Print_Titles" localSheetId="0">Sheet1!$2:$2</definedName>
  </definedNames>
  <calcPr calcId="144525"/>
</workbook>
</file>

<file path=xl/sharedStrings.xml><?xml version="1.0" encoding="utf-8"?>
<sst xmlns="http://schemas.openxmlformats.org/spreadsheetml/2006/main" count="272" uniqueCount="168">
  <si>
    <t>2021年福建省晋江文旅集团有限公司公开招聘工作人员总成绩及综合排名情况一览表</t>
  </si>
  <si>
    <t>姓名</t>
  </si>
  <si>
    <t>准考证号</t>
  </si>
  <si>
    <t>岗位代码</t>
  </si>
  <si>
    <t>报考岗位</t>
  </si>
  <si>
    <t>岗位类别</t>
  </si>
  <si>
    <t>笔试原始成绩</t>
  </si>
  <si>
    <t>加分</t>
  </si>
  <si>
    <t>笔试最终成绩</t>
  </si>
  <si>
    <t>面试（复试）成绩</t>
  </si>
  <si>
    <t>总成绩</t>
  </si>
  <si>
    <t>综合排名</t>
  </si>
  <si>
    <t>王凯悦</t>
  </si>
  <si>
    <t>01002</t>
  </si>
  <si>
    <t>01岗</t>
  </si>
  <si>
    <t>安全生产专员</t>
  </si>
  <si>
    <t>李远成</t>
  </si>
  <si>
    <t>01001</t>
  </si>
  <si>
    <t>缺考</t>
  </si>
  <si>
    <t>王翠萍</t>
  </si>
  <si>
    <t>02140</t>
  </si>
  <si>
    <t>02岗</t>
  </si>
  <si>
    <t>人力专员</t>
  </si>
  <si>
    <t>陈嘉欣</t>
  </si>
  <si>
    <t>02139</t>
  </si>
  <si>
    <t>连晓红</t>
  </si>
  <si>
    <t>02147</t>
  </si>
  <si>
    <t>邱梅芬</t>
  </si>
  <si>
    <t>03005</t>
  </si>
  <si>
    <t>03岗</t>
  </si>
  <si>
    <t>设计专员</t>
  </si>
  <si>
    <t>陈跃龙</t>
  </si>
  <si>
    <t>03003</t>
  </si>
  <si>
    <t>林泽将</t>
  </si>
  <si>
    <t>03004</t>
  </si>
  <si>
    <t>林天真</t>
  </si>
  <si>
    <t>/</t>
  </si>
  <si>
    <t>04岗</t>
  </si>
  <si>
    <t>活动策划主管</t>
  </si>
  <si>
    <t>夏璐</t>
  </si>
  <si>
    <t>05004</t>
  </si>
  <si>
    <t>05岗</t>
  </si>
  <si>
    <t>策划专员</t>
  </si>
  <si>
    <t>郭琼梅</t>
  </si>
  <si>
    <t>05001</t>
  </si>
  <si>
    <t>黄红红</t>
  </si>
  <si>
    <t>05006</t>
  </si>
  <si>
    <t>蔡玉槡</t>
  </si>
  <si>
    <t>06012</t>
  </si>
  <si>
    <t>06岗</t>
  </si>
  <si>
    <t>运营专员</t>
  </si>
  <si>
    <t>许倩红</t>
  </si>
  <si>
    <t>06010</t>
  </si>
  <si>
    <t>陈嘉兰</t>
  </si>
  <si>
    <t>06008</t>
  </si>
  <si>
    <t>李婷婷</t>
  </si>
  <si>
    <t>07034</t>
  </si>
  <si>
    <t>07岗</t>
  </si>
  <si>
    <t>会计</t>
  </si>
  <si>
    <t>唐晓芳</t>
  </si>
  <si>
    <t>07023</t>
  </si>
  <si>
    <t>张莹莹</t>
  </si>
  <si>
    <t>07024</t>
  </si>
  <si>
    <t>肖翔</t>
  </si>
  <si>
    <t>08015</t>
  </si>
  <si>
    <t>08岗</t>
  </si>
  <si>
    <t>副总经理</t>
  </si>
  <si>
    <t>程青</t>
  </si>
  <si>
    <t>08013</t>
  </si>
  <si>
    <t>陈承毅</t>
  </si>
  <si>
    <t>08014</t>
  </si>
  <si>
    <t>张清清</t>
  </si>
  <si>
    <t>09043</t>
  </si>
  <si>
    <t>09岗</t>
  </si>
  <si>
    <t>谢秀益</t>
  </si>
  <si>
    <t>09042</t>
  </si>
  <si>
    <t>王艺霓</t>
  </si>
  <si>
    <t>09038</t>
  </si>
  <si>
    <t>李露燕</t>
  </si>
  <si>
    <t>10020</t>
  </si>
  <si>
    <t>10岗</t>
  </si>
  <si>
    <t>许艺涵</t>
  </si>
  <si>
    <t>10018</t>
  </si>
  <si>
    <t>傅光炎</t>
  </si>
  <si>
    <t>10019</t>
  </si>
  <si>
    <t>范家琳</t>
  </si>
  <si>
    <t>12169</t>
  </si>
  <si>
    <t>12岗</t>
  </si>
  <si>
    <t>新媒体专员</t>
  </si>
  <si>
    <t>赵康</t>
  </si>
  <si>
    <t>13045</t>
  </si>
  <si>
    <t>13岗</t>
  </si>
  <si>
    <t>孙婉芳</t>
  </si>
  <si>
    <t>13055</t>
  </si>
  <si>
    <t>陈蓓雯</t>
  </si>
  <si>
    <t>13046</t>
  </si>
  <si>
    <t>黄天从</t>
  </si>
  <si>
    <t>14170</t>
  </si>
  <si>
    <t>14岗</t>
  </si>
  <si>
    <t>计算机专员</t>
  </si>
  <si>
    <t>王志福</t>
  </si>
  <si>
    <t>14174</t>
  </si>
  <si>
    <t>郑金埭</t>
  </si>
  <si>
    <t>14176</t>
  </si>
  <si>
    <t>吴雨霏</t>
  </si>
  <si>
    <t>16181</t>
  </si>
  <si>
    <t>16岗</t>
  </si>
  <si>
    <t>综合部副经理</t>
  </si>
  <si>
    <t>曾小兰</t>
  </si>
  <si>
    <t>16184</t>
  </si>
  <si>
    <t>庄雅心</t>
  </si>
  <si>
    <t>16183</t>
  </si>
  <si>
    <t>范呈祥</t>
  </si>
  <si>
    <t>17岗</t>
  </si>
  <si>
    <t>工程部副经理</t>
  </si>
  <si>
    <t>苏志斌</t>
  </si>
  <si>
    <t>张少彬</t>
  </si>
  <si>
    <t>陈春汉</t>
  </si>
  <si>
    <t>18142</t>
  </si>
  <si>
    <t>18岗</t>
  </si>
  <si>
    <t>资产管理员</t>
  </si>
  <si>
    <t>王茹楠</t>
  </si>
  <si>
    <t>18141</t>
  </si>
  <si>
    <t>陈小伟</t>
  </si>
  <si>
    <t>18143</t>
  </si>
  <si>
    <t>蔡国栋</t>
  </si>
  <si>
    <t>19194</t>
  </si>
  <si>
    <t>19岗</t>
  </si>
  <si>
    <t>行政人事部经理</t>
  </si>
  <si>
    <t>郑超群</t>
  </si>
  <si>
    <t>19189</t>
  </si>
  <si>
    <t>张君妮</t>
  </si>
  <si>
    <t>19190</t>
  </si>
  <si>
    <t>吴志辉</t>
  </si>
  <si>
    <t>20018</t>
  </si>
  <si>
    <t>20岗</t>
  </si>
  <si>
    <t>赖开宗</t>
  </si>
  <si>
    <t>20014</t>
  </si>
  <si>
    <t>林汉杰</t>
  </si>
  <si>
    <t>20006</t>
  </si>
  <si>
    <t>刘怡欣</t>
  </si>
  <si>
    <t>21066</t>
  </si>
  <si>
    <t>21岗</t>
  </si>
  <si>
    <t>刘莹花</t>
  </si>
  <si>
    <t>21072</t>
  </si>
  <si>
    <t>王宽宏</t>
  </si>
  <si>
    <t>21102</t>
  </si>
  <si>
    <t>黄珊珊</t>
  </si>
  <si>
    <t>21080</t>
  </si>
  <si>
    <t>黄世勇</t>
  </si>
  <si>
    <t>21093</t>
  </si>
  <si>
    <t>陈雪清</t>
  </si>
  <si>
    <t>21089</t>
  </si>
  <si>
    <t>李绵绵</t>
  </si>
  <si>
    <t>22113</t>
  </si>
  <si>
    <t>22岗</t>
  </si>
  <si>
    <t>会计主管</t>
  </si>
  <si>
    <t>杨萍萍</t>
  </si>
  <si>
    <t>22129</t>
  </si>
  <si>
    <t>施心心</t>
  </si>
  <si>
    <t>22130</t>
  </si>
  <si>
    <t>洪玉玺</t>
  </si>
  <si>
    <t>23082</t>
  </si>
  <si>
    <t>23岗</t>
  </si>
  <si>
    <t>王永鑫</t>
  </si>
  <si>
    <t>23098</t>
  </si>
  <si>
    <t>彭琼瑜</t>
  </si>
  <si>
    <t>23121</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</si>
</sst>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4">
    <font>
      <sz val="11"/>
      <color theme="1"/>
      <name val="宋体"/>
      <charset val="134"/>
      <scheme val="minor"/>
    </font>
    <font>
      <sz val="10"/>
      <color rgb="FF000000"/>
      <name val="宋体"/>
      <charset val="134"/>
    </font>
    <font>
      <sz val="10"/>
      <color theme="1"/>
      <name val="宋体"/>
      <charset val="134"/>
    </font>
    <font>
      <sz val="16"/>
      <color theme="1"/>
      <name val="方正小标宋简体"/>
      <charset val="134"/>
    </font>
    <font>
      <b/>
      <sz val="10"/>
      <color theme="1"/>
      <name val="宋体"/>
      <charset val="134"/>
    </font>
    <font>
      <sz val="11"/>
      <color theme="1"/>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b/>
      <sz val="13"/>
      <color theme="3"/>
      <name val="宋体"/>
      <charset val="134"/>
      <scheme val="minor"/>
    </font>
    <font>
      <sz val="11"/>
      <color theme="0"/>
      <name val="宋体"/>
      <charset val="0"/>
      <scheme val="minor"/>
    </font>
    <font>
      <b/>
      <sz val="15"/>
      <color theme="3"/>
      <name val="宋体"/>
      <charset val="134"/>
      <scheme val="minor"/>
    </font>
    <font>
      <u/>
      <sz val="11"/>
      <color rgb="FF0000FF"/>
      <name val="宋体"/>
      <charset val="0"/>
      <scheme val="minor"/>
    </font>
    <font>
      <b/>
      <sz val="11"/>
      <color theme="3"/>
      <name val="宋体"/>
      <charset val="134"/>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1"/>
      <color rgb="FFFA7D00"/>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rgb="FFF2F2F2"/>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7"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7"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5" fillId="5" borderId="0" applyNumberFormat="0" applyBorder="0" applyAlignment="0" applyProtection="0">
      <alignment vertical="center"/>
    </xf>
    <xf numFmtId="0" fontId="8"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0" borderId="5" applyNumberFormat="0" applyFont="0" applyAlignment="0" applyProtection="0">
      <alignment vertical="center"/>
    </xf>
    <xf numFmtId="0" fontId="10" fillId="12" borderId="0" applyNumberFormat="0" applyBorder="0" applyAlignment="0" applyProtection="0">
      <alignment vertical="center"/>
    </xf>
    <xf numFmtId="0" fontId="1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4" applyNumberFormat="0" applyFill="0" applyAlignment="0" applyProtection="0">
      <alignment vertical="center"/>
    </xf>
    <xf numFmtId="0" fontId="9" fillId="0" borderId="4" applyNumberFormat="0" applyFill="0" applyAlignment="0" applyProtection="0">
      <alignment vertical="center"/>
    </xf>
    <xf numFmtId="0" fontId="10" fillId="15" borderId="0" applyNumberFormat="0" applyBorder="0" applyAlignment="0" applyProtection="0">
      <alignment vertical="center"/>
    </xf>
    <xf numFmtId="0" fontId="13" fillId="0" borderId="6" applyNumberFormat="0" applyFill="0" applyAlignment="0" applyProtection="0">
      <alignment vertical="center"/>
    </xf>
    <xf numFmtId="0" fontId="10" fillId="19" borderId="0" applyNumberFormat="0" applyBorder="0" applyAlignment="0" applyProtection="0">
      <alignment vertical="center"/>
    </xf>
    <xf numFmtId="0" fontId="18" fillId="22" borderId="7" applyNumberFormat="0" applyAlignment="0" applyProtection="0">
      <alignment vertical="center"/>
    </xf>
    <xf numFmtId="0" fontId="19" fillId="22" borderId="3" applyNumberFormat="0" applyAlignment="0" applyProtection="0">
      <alignment vertical="center"/>
    </xf>
    <xf numFmtId="0" fontId="7" fillId="6" borderId="2" applyNumberFormat="0" applyAlignment="0" applyProtection="0">
      <alignment vertical="center"/>
    </xf>
    <xf numFmtId="0" fontId="5" fillId="24" borderId="0" applyNumberFormat="0" applyBorder="0" applyAlignment="0" applyProtection="0">
      <alignment vertical="center"/>
    </xf>
    <xf numFmtId="0" fontId="10" fillId="25" borderId="0" applyNumberFormat="0" applyBorder="0" applyAlignment="0" applyProtection="0">
      <alignment vertical="center"/>
    </xf>
    <xf numFmtId="0" fontId="21" fillId="0" borderId="9" applyNumberFormat="0" applyFill="0" applyAlignment="0" applyProtection="0">
      <alignment vertical="center"/>
    </xf>
    <xf numFmtId="0" fontId="20" fillId="0" borderId="8" applyNumberFormat="0" applyFill="0" applyAlignment="0" applyProtection="0">
      <alignment vertical="center"/>
    </xf>
    <xf numFmtId="0" fontId="22" fillId="26" borderId="0" applyNumberFormat="0" applyBorder="0" applyAlignment="0" applyProtection="0">
      <alignment vertical="center"/>
    </xf>
    <xf numFmtId="0" fontId="23" fillId="28" borderId="0" applyNumberFormat="0" applyBorder="0" applyAlignment="0" applyProtection="0">
      <alignment vertical="center"/>
    </xf>
    <xf numFmtId="0" fontId="5" fillId="29" borderId="0" applyNumberFormat="0" applyBorder="0" applyAlignment="0" applyProtection="0">
      <alignment vertical="center"/>
    </xf>
    <xf numFmtId="0" fontId="10" fillId="14" borderId="0" applyNumberFormat="0" applyBorder="0" applyAlignment="0" applyProtection="0">
      <alignment vertical="center"/>
    </xf>
    <xf numFmtId="0" fontId="5" fillId="8" borderId="0" applyNumberFormat="0" applyBorder="0" applyAlignment="0" applyProtection="0">
      <alignment vertical="center"/>
    </xf>
    <xf numFmtId="0" fontId="5" fillId="23" borderId="0" applyNumberFormat="0" applyBorder="0" applyAlignment="0" applyProtection="0">
      <alignment vertical="center"/>
    </xf>
    <xf numFmtId="0" fontId="5" fillId="30" borderId="0" applyNumberFormat="0" applyBorder="0" applyAlignment="0" applyProtection="0">
      <alignment vertical="center"/>
    </xf>
    <xf numFmtId="0" fontId="5" fillId="18" borderId="0" applyNumberFormat="0" applyBorder="0" applyAlignment="0" applyProtection="0">
      <alignment vertical="center"/>
    </xf>
    <xf numFmtId="0" fontId="10" fillId="31" borderId="0" applyNumberFormat="0" applyBorder="0" applyAlignment="0" applyProtection="0">
      <alignment vertical="center"/>
    </xf>
    <xf numFmtId="0" fontId="10" fillId="11" borderId="0" applyNumberFormat="0" applyBorder="0" applyAlignment="0" applyProtection="0">
      <alignment vertical="center"/>
    </xf>
    <xf numFmtId="0" fontId="5" fillId="32" borderId="0" applyNumberFormat="0" applyBorder="0" applyAlignment="0" applyProtection="0">
      <alignment vertical="center"/>
    </xf>
    <xf numFmtId="0" fontId="5" fillId="27" borderId="0" applyNumberFormat="0" applyBorder="0" applyAlignment="0" applyProtection="0">
      <alignment vertical="center"/>
    </xf>
    <xf numFmtId="0" fontId="10" fillId="21" borderId="0" applyNumberFormat="0" applyBorder="0" applyAlignment="0" applyProtection="0">
      <alignment vertical="center"/>
    </xf>
    <xf numFmtId="0" fontId="5" fillId="4" borderId="0" applyNumberFormat="0" applyBorder="0" applyAlignment="0" applyProtection="0">
      <alignment vertical="center"/>
    </xf>
    <xf numFmtId="0" fontId="10" fillId="20" borderId="0" applyNumberFormat="0" applyBorder="0" applyAlignment="0" applyProtection="0">
      <alignment vertical="center"/>
    </xf>
    <xf numFmtId="0" fontId="10" fillId="17" borderId="0" applyNumberFormat="0" applyBorder="0" applyAlignment="0" applyProtection="0">
      <alignment vertical="center"/>
    </xf>
    <xf numFmtId="0" fontId="5" fillId="13" borderId="0" applyNumberFormat="0" applyBorder="0" applyAlignment="0" applyProtection="0">
      <alignment vertical="center"/>
    </xf>
    <xf numFmtId="0" fontId="10" fillId="16" borderId="0" applyNumberFormat="0" applyBorder="0" applyAlignment="0" applyProtection="0">
      <alignment vertical="center"/>
    </xf>
  </cellStyleXfs>
  <cellXfs count="7">
    <xf numFmtId="0" fontId="0" fillId="0" borderId="0" xfId="0"/>
    <xf numFmtId="0" fontId="1" fillId="0" borderId="0" xfId="0" applyFont="1" applyFill="1" applyAlignment="1">
      <alignment horizontal="center" vertical="center"/>
    </xf>
    <xf numFmtId="0" fontId="2" fillId="0" borderId="0" xfId="0" applyFont="1" applyAlignment="1">
      <alignment horizontal="center" vertical="center"/>
    </xf>
    <xf numFmtId="0" fontId="3" fillId="0" borderId="0" xfId="0" applyFont="1" applyFill="1" applyAlignment="1">
      <alignment horizontal="center"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5105;&#30340;&#22362;&#26524;&#20113;\&#39033;&#30446;\20210325-2021&#24180;&#31119;&#24314;&#30465;&#26187;&#27743;&#25991;&#26053;&#38598;&#22242;&#26377;&#38480;&#20844;&#21496;&#20844;&#24320;&#25307;&#32856;&#24037;&#20316;&#20154;&#21592;\20210519-&#24635;&#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报名情况"/>
      <sheetName val="学术厅1"/>
      <sheetName val="学术厅2"/>
      <sheetName val="成绩"/>
      <sheetName val="统计"/>
      <sheetName val="准考证信息"/>
      <sheetName val="报名数据"/>
      <sheetName val="审核通过"/>
      <sheetName val="资格审查"/>
      <sheetName val="准考证号"/>
      <sheetName val="考试安排V4"/>
      <sheetName val="市委党校场地费用明细"/>
      <sheetName val="临时"/>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G2" t="str">
            <v>01岗</v>
          </cell>
          <cell r="H2" t="str">
            <v>B类</v>
          </cell>
        </row>
        <row r="3">
          <cell r="G3" t="str">
            <v>02岗</v>
          </cell>
          <cell r="H3" t="str">
            <v>C类</v>
          </cell>
        </row>
        <row r="4">
          <cell r="G4" t="str">
            <v>03岗</v>
          </cell>
          <cell r="H4" t="str">
            <v>B类</v>
          </cell>
        </row>
        <row r="5">
          <cell r="G5" t="str">
            <v>04岗</v>
          </cell>
          <cell r="H5" t="str">
            <v>A类</v>
          </cell>
        </row>
        <row r="6">
          <cell r="G6" t="str">
            <v>05岗</v>
          </cell>
          <cell r="H6" t="str">
            <v>C类</v>
          </cell>
        </row>
        <row r="7">
          <cell r="G7" t="str">
            <v>06岗</v>
          </cell>
          <cell r="H7" t="str">
            <v>C类</v>
          </cell>
        </row>
        <row r="8">
          <cell r="G8" t="str">
            <v>07岗</v>
          </cell>
          <cell r="H8" t="str">
            <v>B类</v>
          </cell>
        </row>
        <row r="9">
          <cell r="G9" t="str">
            <v>08岗</v>
          </cell>
          <cell r="H9" t="str">
            <v>C类</v>
          </cell>
        </row>
        <row r="10">
          <cell r="G10" t="str">
            <v>09岗</v>
          </cell>
          <cell r="H10" t="str">
            <v>B类</v>
          </cell>
        </row>
        <row r="11">
          <cell r="G11" t="str">
            <v>10岗</v>
          </cell>
          <cell r="H11" t="str">
            <v>C类</v>
          </cell>
        </row>
        <row r="12">
          <cell r="G12" t="str">
            <v>11岗</v>
          </cell>
          <cell r="H12" t="str">
            <v>C类</v>
          </cell>
        </row>
        <row r="13">
          <cell r="G13" t="str">
            <v>12岗</v>
          </cell>
          <cell r="H13" t="str">
            <v>C类</v>
          </cell>
        </row>
        <row r="14">
          <cell r="G14" t="str">
            <v>13岗</v>
          </cell>
          <cell r="H14" t="str">
            <v>B类</v>
          </cell>
        </row>
        <row r="15">
          <cell r="G15" t="str">
            <v>14岗</v>
          </cell>
          <cell r="H15" t="str">
            <v>C类</v>
          </cell>
        </row>
        <row r="16">
          <cell r="G16" t="str">
            <v>15岗</v>
          </cell>
          <cell r="H16" t="str">
            <v>C类</v>
          </cell>
        </row>
        <row r="17">
          <cell r="G17" t="str">
            <v>16岗</v>
          </cell>
          <cell r="H17" t="str">
            <v>C类</v>
          </cell>
        </row>
        <row r="18">
          <cell r="G18" t="str">
            <v>17岗</v>
          </cell>
          <cell r="H18" t="str">
            <v>A类</v>
          </cell>
        </row>
        <row r="19">
          <cell r="G19" t="str">
            <v>18岗</v>
          </cell>
          <cell r="H19" t="str">
            <v>C类</v>
          </cell>
        </row>
        <row r="20">
          <cell r="G20" t="str">
            <v>19岗</v>
          </cell>
          <cell r="H20" t="str">
            <v>C类</v>
          </cell>
        </row>
        <row r="21">
          <cell r="G21" t="str">
            <v>20岗</v>
          </cell>
          <cell r="H21" t="str">
            <v>B类</v>
          </cell>
        </row>
        <row r="22">
          <cell r="G22" t="str">
            <v>21岗</v>
          </cell>
          <cell r="H22" t="str">
            <v>B类</v>
          </cell>
        </row>
        <row r="23">
          <cell r="G23" t="str">
            <v>22岗</v>
          </cell>
          <cell r="H23" t="str">
            <v>B类</v>
          </cell>
        </row>
        <row r="24">
          <cell r="G24" t="str">
            <v>23岗</v>
          </cell>
          <cell r="H24" t="str">
            <v>C类</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63"/>
  <sheetViews>
    <sheetView tabSelected="1" workbookViewId="0">
      <pane xSplit="1" ySplit="2" topLeftCell="B3" activePane="bottomRight" state="frozen"/>
      <selection/>
      <selection pane="topRight"/>
      <selection pane="bottomLeft"/>
      <selection pane="bottomRight" activeCell="H67" sqref="H67"/>
    </sheetView>
  </sheetViews>
  <sheetFormatPr defaultColWidth="7.875" defaultRowHeight="15" customHeight="1"/>
  <cols>
    <col min="1" max="1" width="8.875" style="1" customWidth="1"/>
    <col min="2" max="2" width="12.5" style="1" customWidth="1"/>
    <col min="3" max="3" width="9.875" style="1" customWidth="1"/>
    <col min="4" max="4" width="13.125" style="1" customWidth="1"/>
    <col min="5" max="5" width="10" style="1" customWidth="1"/>
    <col min="6" max="6" width="13.5" style="1" customWidth="1"/>
    <col min="7" max="7" width="5.25" style="1" customWidth="1"/>
    <col min="8" max="8" width="13.125" style="1" customWidth="1"/>
    <col min="9" max="9" width="17.625" style="1" customWidth="1"/>
    <col min="10" max="10" width="11" style="1" customWidth="1"/>
    <col min="11" max="11" width="7.625" style="1" customWidth="1"/>
    <col min="12" max="16349" width="7.875" style="1"/>
    <col min="16350" max="16384" width="7.875" style="2"/>
  </cols>
  <sheetData>
    <row r="1" ht="42.75" customHeight="1" spans="1:11">
      <c r="A1" s="3" t="s">
        <v>0</v>
      </c>
      <c r="B1" s="3"/>
      <c r="C1" s="3"/>
      <c r="D1" s="3"/>
      <c r="E1" s="3"/>
      <c r="F1" s="3"/>
      <c r="G1" s="3"/>
      <c r="H1" s="3"/>
      <c r="I1" s="3"/>
      <c r="J1" s="3"/>
      <c r="K1" s="3"/>
    </row>
    <row r="2" ht="27" customHeight="1" spans="1:11">
      <c r="A2" s="4" t="s">
        <v>1</v>
      </c>
      <c r="B2" s="5" t="s">
        <v>2</v>
      </c>
      <c r="C2" s="5" t="s">
        <v>3</v>
      </c>
      <c r="D2" s="5" t="s">
        <v>4</v>
      </c>
      <c r="E2" s="5" t="s">
        <v>5</v>
      </c>
      <c r="F2" s="4" t="s">
        <v>6</v>
      </c>
      <c r="G2" s="4" t="s">
        <v>7</v>
      </c>
      <c r="H2" s="4" t="s">
        <v>8</v>
      </c>
      <c r="I2" s="4" t="s">
        <v>9</v>
      </c>
      <c r="J2" s="4" t="s">
        <v>10</v>
      </c>
      <c r="K2" s="4" t="s">
        <v>11</v>
      </c>
    </row>
    <row r="3" customHeight="1" spans="1:11">
      <c r="A3" s="6" t="s">
        <v>12</v>
      </c>
      <c r="B3" s="6" t="s">
        <v>13</v>
      </c>
      <c r="C3" s="6" t="s">
        <v>14</v>
      </c>
      <c r="D3" s="6" t="s">
        <v>15</v>
      </c>
      <c r="E3" s="6" t="str">
        <f>VLOOKUP(C3,[1]临时!$G:$H,2,0)</f>
        <v>B类</v>
      </c>
      <c r="F3" s="6">
        <v>83.9</v>
      </c>
      <c r="G3" s="6"/>
      <c r="H3" s="6">
        <v>83.9</v>
      </c>
      <c r="I3" s="6">
        <v>78.2</v>
      </c>
      <c r="J3" s="6">
        <v>80.48</v>
      </c>
      <c r="K3" s="6">
        <v>1</v>
      </c>
    </row>
    <row r="4" customHeight="1" spans="1:11">
      <c r="A4" s="6" t="s">
        <v>16</v>
      </c>
      <c r="B4" s="6" t="s">
        <v>17</v>
      </c>
      <c r="C4" s="6" t="s">
        <v>14</v>
      </c>
      <c r="D4" s="6" t="s">
        <v>15</v>
      </c>
      <c r="E4" s="6" t="str">
        <f>VLOOKUP(C4,[1]临时!$G:$H,2,0)</f>
        <v>B类</v>
      </c>
      <c r="F4" s="6">
        <v>82.7</v>
      </c>
      <c r="G4" s="6"/>
      <c r="H4" s="6">
        <v>82.7</v>
      </c>
      <c r="I4" s="6" t="s">
        <v>18</v>
      </c>
      <c r="J4" s="6">
        <v>33.08</v>
      </c>
      <c r="K4" s="6"/>
    </row>
    <row r="5" customHeight="1" spans="1:11">
      <c r="A5" s="6" t="s">
        <v>19</v>
      </c>
      <c r="B5" s="6" t="s">
        <v>20</v>
      </c>
      <c r="C5" s="6" t="s">
        <v>21</v>
      </c>
      <c r="D5" s="6" t="s">
        <v>22</v>
      </c>
      <c r="E5" s="6" t="str">
        <f>VLOOKUP(C5,[1]临时!$G:$H,2,0)</f>
        <v>C类</v>
      </c>
      <c r="F5" s="6">
        <v>85.3</v>
      </c>
      <c r="G5" s="6"/>
      <c r="H5" s="6">
        <v>85.3</v>
      </c>
      <c r="I5" s="6">
        <v>82.8</v>
      </c>
      <c r="J5" s="6">
        <v>83.8</v>
      </c>
      <c r="K5" s="6">
        <v>1</v>
      </c>
    </row>
    <row r="6" customHeight="1" spans="1:11">
      <c r="A6" s="6" t="s">
        <v>23</v>
      </c>
      <c r="B6" s="6" t="s">
        <v>24</v>
      </c>
      <c r="C6" s="6" t="s">
        <v>21</v>
      </c>
      <c r="D6" s="6" t="s">
        <v>22</v>
      </c>
      <c r="E6" s="6" t="str">
        <f>VLOOKUP(C6,[1]临时!$G:$H,2,0)</f>
        <v>C类</v>
      </c>
      <c r="F6" s="6">
        <v>84.1</v>
      </c>
      <c r="G6" s="6"/>
      <c r="H6" s="6">
        <v>84.1</v>
      </c>
      <c r="I6" s="6">
        <v>77.6</v>
      </c>
      <c r="J6" s="6">
        <v>80.2</v>
      </c>
      <c r="K6" s="6">
        <v>2</v>
      </c>
    </row>
    <row r="7" customHeight="1" spans="1:11">
      <c r="A7" s="6" t="s">
        <v>25</v>
      </c>
      <c r="B7" s="6" t="s">
        <v>26</v>
      </c>
      <c r="C7" s="6" t="s">
        <v>21</v>
      </c>
      <c r="D7" s="6" t="s">
        <v>22</v>
      </c>
      <c r="E7" s="6" t="str">
        <f>VLOOKUP(C7,[1]临时!$G:$H,2,0)</f>
        <v>C类</v>
      </c>
      <c r="F7" s="6">
        <v>86.8</v>
      </c>
      <c r="G7" s="6"/>
      <c r="H7" s="6">
        <v>86.8</v>
      </c>
      <c r="I7" s="6">
        <v>69.2</v>
      </c>
      <c r="J7" s="6">
        <v>76.24</v>
      </c>
      <c r="K7" s="6">
        <v>3</v>
      </c>
    </row>
    <row r="8" customHeight="1" spans="1:11">
      <c r="A8" s="6" t="s">
        <v>27</v>
      </c>
      <c r="B8" s="6" t="s">
        <v>28</v>
      </c>
      <c r="C8" s="6" t="s">
        <v>29</v>
      </c>
      <c r="D8" s="6" t="s">
        <v>30</v>
      </c>
      <c r="E8" s="6" t="str">
        <f>VLOOKUP(C8,[1]临时!$G:$H,2,0)</f>
        <v>B类</v>
      </c>
      <c r="F8" s="6">
        <v>94.3</v>
      </c>
      <c r="G8" s="6">
        <v>3</v>
      </c>
      <c r="H8" s="6">
        <v>97.3</v>
      </c>
      <c r="I8" s="6">
        <v>75.4</v>
      </c>
      <c r="J8" s="6">
        <v>84.16</v>
      </c>
      <c r="K8" s="6">
        <v>1</v>
      </c>
    </row>
    <row r="9" customHeight="1" spans="1:11">
      <c r="A9" s="6" t="s">
        <v>31</v>
      </c>
      <c r="B9" s="6" t="s">
        <v>32</v>
      </c>
      <c r="C9" s="6" t="s">
        <v>29</v>
      </c>
      <c r="D9" s="6" t="s">
        <v>30</v>
      </c>
      <c r="E9" s="6" t="str">
        <f>VLOOKUP(C9,[1]临时!$G:$H,2,0)</f>
        <v>B类</v>
      </c>
      <c r="F9" s="6">
        <v>90</v>
      </c>
      <c r="G9" s="6"/>
      <c r="H9" s="6">
        <v>90</v>
      </c>
      <c r="I9" s="6" t="s">
        <v>18</v>
      </c>
      <c r="J9" s="6">
        <v>36</v>
      </c>
      <c r="K9" s="6"/>
    </row>
    <row r="10" customHeight="1" spans="1:11">
      <c r="A10" s="6" t="s">
        <v>33</v>
      </c>
      <c r="B10" s="6" t="s">
        <v>34</v>
      </c>
      <c r="C10" s="6" t="s">
        <v>29</v>
      </c>
      <c r="D10" s="6" t="s">
        <v>30</v>
      </c>
      <c r="E10" s="6" t="str">
        <f>VLOOKUP(C10,[1]临时!$G:$H,2,0)</f>
        <v>B类</v>
      </c>
      <c r="F10" s="6">
        <v>74.5</v>
      </c>
      <c r="G10" s="6"/>
      <c r="H10" s="6">
        <v>74.5</v>
      </c>
      <c r="I10" s="6" t="s">
        <v>18</v>
      </c>
      <c r="J10" s="6">
        <v>29.8</v>
      </c>
      <c r="K10" s="6"/>
    </row>
    <row r="11" customHeight="1" spans="1:11">
      <c r="A11" s="6" t="s">
        <v>35</v>
      </c>
      <c r="B11" s="6" t="s">
        <v>36</v>
      </c>
      <c r="C11" s="6" t="s">
        <v>37</v>
      </c>
      <c r="D11" s="6" t="s">
        <v>38</v>
      </c>
      <c r="E11" s="6" t="str">
        <f>VLOOKUP(C11,[1]临时!$G:$H,2,0)</f>
        <v>A类</v>
      </c>
      <c r="F11" s="6" t="s">
        <v>36</v>
      </c>
      <c r="G11" s="6"/>
      <c r="H11" s="6" t="s">
        <v>36</v>
      </c>
      <c r="I11" s="6">
        <v>75</v>
      </c>
      <c r="J11" s="6">
        <v>75</v>
      </c>
      <c r="K11" s="6">
        <v>1</v>
      </c>
    </row>
    <row r="12" customHeight="1" spans="1:11">
      <c r="A12" s="6" t="s">
        <v>39</v>
      </c>
      <c r="B12" s="6" t="s">
        <v>40</v>
      </c>
      <c r="C12" s="6" t="s">
        <v>41</v>
      </c>
      <c r="D12" s="6" t="s">
        <v>42</v>
      </c>
      <c r="E12" s="6" t="str">
        <f>VLOOKUP(C12,[1]临时!$G:$H,2,0)</f>
        <v>C类</v>
      </c>
      <c r="F12" s="6">
        <v>80.6</v>
      </c>
      <c r="G12" s="6"/>
      <c r="H12" s="6">
        <v>80.6</v>
      </c>
      <c r="I12" s="6">
        <v>81.2</v>
      </c>
      <c r="J12" s="6">
        <v>80.96</v>
      </c>
      <c r="K12" s="6">
        <v>1</v>
      </c>
    </row>
    <row r="13" customHeight="1" spans="1:11">
      <c r="A13" s="6" t="s">
        <v>43</v>
      </c>
      <c r="B13" s="6" t="s">
        <v>44</v>
      </c>
      <c r="C13" s="6" t="s">
        <v>41</v>
      </c>
      <c r="D13" s="6" t="s">
        <v>42</v>
      </c>
      <c r="E13" s="6" t="str">
        <f>VLOOKUP(C13,[1]临时!$G:$H,2,0)</f>
        <v>C类</v>
      </c>
      <c r="F13" s="6">
        <v>73.5</v>
      </c>
      <c r="G13" s="6"/>
      <c r="H13" s="6">
        <v>73.5</v>
      </c>
      <c r="I13" s="6">
        <v>79</v>
      </c>
      <c r="J13" s="6">
        <v>76.8</v>
      </c>
      <c r="K13" s="6">
        <v>2</v>
      </c>
    </row>
    <row r="14" customHeight="1" spans="1:11">
      <c r="A14" s="6" t="s">
        <v>45</v>
      </c>
      <c r="B14" s="6" t="s">
        <v>46</v>
      </c>
      <c r="C14" s="6" t="s">
        <v>41</v>
      </c>
      <c r="D14" s="6" t="s">
        <v>42</v>
      </c>
      <c r="E14" s="6" t="str">
        <f>VLOOKUP(C14,[1]临时!$G:$H,2,0)</f>
        <v>C类</v>
      </c>
      <c r="F14" s="6">
        <v>74.8</v>
      </c>
      <c r="G14" s="6"/>
      <c r="H14" s="6">
        <v>74.8</v>
      </c>
      <c r="I14" s="6">
        <v>77</v>
      </c>
      <c r="J14" s="6">
        <v>76.12</v>
      </c>
      <c r="K14" s="6">
        <v>3</v>
      </c>
    </row>
    <row r="15" customHeight="1" spans="1:11">
      <c r="A15" s="6" t="s">
        <v>47</v>
      </c>
      <c r="B15" s="6" t="s">
        <v>48</v>
      </c>
      <c r="C15" s="6" t="s">
        <v>49</v>
      </c>
      <c r="D15" s="6" t="s">
        <v>50</v>
      </c>
      <c r="E15" s="6" t="str">
        <f>VLOOKUP(C15,[1]临时!$G:$H,2,0)</f>
        <v>C类</v>
      </c>
      <c r="F15" s="6">
        <v>87.2</v>
      </c>
      <c r="G15" s="6"/>
      <c r="H15" s="6">
        <v>87.2</v>
      </c>
      <c r="I15" s="6">
        <v>77.4</v>
      </c>
      <c r="J15" s="6">
        <v>81.32</v>
      </c>
      <c r="K15" s="6">
        <v>1</v>
      </c>
    </row>
    <row r="16" customHeight="1" spans="1:11">
      <c r="A16" s="6" t="s">
        <v>51</v>
      </c>
      <c r="B16" s="6" t="s">
        <v>52</v>
      </c>
      <c r="C16" s="6" t="s">
        <v>49</v>
      </c>
      <c r="D16" s="6" t="s">
        <v>50</v>
      </c>
      <c r="E16" s="6" t="str">
        <f>VLOOKUP(C16,[1]临时!$G:$H,2,0)</f>
        <v>C类</v>
      </c>
      <c r="F16" s="6">
        <v>84.1</v>
      </c>
      <c r="G16" s="6"/>
      <c r="H16" s="6">
        <v>84.1</v>
      </c>
      <c r="I16" s="6">
        <v>79</v>
      </c>
      <c r="J16" s="6">
        <v>81.04</v>
      </c>
      <c r="K16" s="6">
        <v>2</v>
      </c>
    </row>
    <row r="17" customHeight="1" spans="1:11">
      <c r="A17" s="6" t="s">
        <v>53</v>
      </c>
      <c r="B17" s="6" t="s">
        <v>54</v>
      </c>
      <c r="C17" s="6" t="s">
        <v>49</v>
      </c>
      <c r="D17" s="6" t="s">
        <v>50</v>
      </c>
      <c r="E17" s="6" t="str">
        <f>VLOOKUP(C17,[1]临时!$G:$H,2,0)</f>
        <v>C类</v>
      </c>
      <c r="F17" s="6">
        <v>81.4</v>
      </c>
      <c r="G17" s="6"/>
      <c r="H17" s="6">
        <v>81.4</v>
      </c>
      <c r="I17" s="6">
        <v>78.8</v>
      </c>
      <c r="J17" s="6">
        <v>79.84</v>
      </c>
      <c r="K17" s="6">
        <v>3</v>
      </c>
    </row>
    <row r="18" customHeight="1" spans="1:11">
      <c r="A18" s="6" t="s">
        <v>55</v>
      </c>
      <c r="B18" s="6" t="s">
        <v>56</v>
      </c>
      <c r="C18" s="6" t="s">
        <v>57</v>
      </c>
      <c r="D18" s="6" t="s">
        <v>58</v>
      </c>
      <c r="E18" s="6" t="str">
        <f>VLOOKUP(C18,[1]临时!$G:$H,2,0)</f>
        <v>B类</v>
      </c>
      <c r="F18" s="6">
        <v>80.4</v>
      </c>
      <c r="G18" s="6"/>
      <c r="H18" s="6">
        <v>80.4</v>
      </c>
      <c r="I18" s="6">
        <v>78.4</v>
      </c>
      <c r="J18" s="6">
        <v>79.2</v>
      </c>
      <c r="K18" s="6">
        <v>1</v>
      </c>
    </row>
    <row r="19" customHeight="1" spans="1:11">
      <c r="A19" s="6" t="s">
        <v>59</v>
      </c>
      <c r="B19" s="6" t="s">
        <v>60</v>
      </c>
      <c r="C19" s="6" t="s">
        <v>57</v>
      </c>
      <c r="D19" s="6" t="s">
        <v>58</v>
      </c>
      <c r="E19" s="6" t="str">
        <f>VLOOKUP(C19,[1]临时!$G:$H,2,0)</f>
        <v>B类</v>
      </c>
      <c r="F19" s="6">
        <v>76</v>
      </c>
      <c r="G19" s="6"/>
      <c r="H19" s="6">
        <v>76</v>
      </c>
      <c r="I19" s="6">
        <v>78.8</v>
      </c>
      <c r="J19" s="6">
        <v>77.68</v>
      </c>
      <c r="K19" s="6">
        <v>2</v>
      </c>
    </row>
    <row r="20" customHeight="1" spans="1:11">
      <c r="A20" s="6" t="s">
        <v>61</v>
      </c>
      <c r="B20" s="6" t="s">
        <v>62</v>
      </c>
      <c r="C20" s="6" t="s">
        <v>57</v>
      </c>
      <c r="D20" s="6" t="s">
        <v>58</v>
      </c>
      <c r="E20" s="6" t="str">
        <f>VLOOKUP(C20,[1]临时!$G:$H,2,0)</f>
        <v>B类</v>
      </c>
      <c r="F20" s="6">
        <v>75.4</v>
      </c>
      <c r="G20" s="6"/>
      <c r="H20" s="6">
        <v>75.4</v>
      </c>
      <c r="I20" s="6">
        <v>78.6</v>
      </c>
      <c r="J20" s="6">
        <v>77.32</v>
      </c>
      <c r="K20" s="6">
        <v>3</v>
      </c>
    </row>
    <row r="21" customHeight="1" spans="1:11">
      <c r="A21" s="6" t="s">
        <v>63</v>
      </c>
      <c r="B21" s="6" t="s">
        <v>64</v>
      </c>
      <c r="C21" s="6" t="s">
        <v>65</v>
      </c>
      <c r="D21" s="6" t="s">
        <v>66</v>
      </c>
      <c r="E21" s="6" t="str">
        <f>VLOOKUP(C21,[1]临时!$G:$H,2,0)</f>
        <v>C类</v>
      </c>
      <c r="F21" s="6">
        <v>77.2</v>
      </c>
      <c r="G21" s="6"/>
      <c r="H21" s="6">
        <v>77.2</v>
      </c>
      <c r="I21" s="6">
        <v>84</v>
      </c>
      <c r="J21" s="6">
        <v>81.28</v>
      </c>
      <c r="K21" s="6">
        <v>1</v>
      </c>
    </row>
    <row r="22" customHeight="1" spans="1:11">
      <c r="A22" s="6" t="s">
        <v>67</v>
      </c>
      <c r="B22" s="6" t="s">
        <v>68</v>
      </c>
      <c r="C22" s="6" t="s">
        <v>65</v>
      </c>
      <c r="D22" s="6" t="s">
        <v>66</v>
      </c>
      <c r="E22" s="6" t="str">
        <f>VLOOKUP(C22,[1]临时!$G:$H,2,0)</f>
        <v>C类</v>
      </c>
      <c r="F22" s="6">
        <v>68.3</v>
      </c>
      <c r="G22" s="6"/>
      <c r="H22" s="6">
        <v>68.3</v>
      </c>
      <c r="I22" s="6">
        <v>81.2</v>
      </c>
      <c r="J22" s="6">
        <v>76.04</v>
      </c>
      <c r="K22" s="6">
        <v>2</v>
      </c>
    </row>
    <row r="23" customHeight="1" spans="1:11">
      <c r="A23" s="6" t="s">
        <v>69</v>
      </c>
      <c r="B23" s="6" t="s">
        <v>70</v>
      </c>
      <c r="C23" s="6" t="s">
        <v>65</v>
      </c>
      <c r="D23" s="6" t="s">
        <v>66</v>
      </c>
      <c r="E23" s="6" t="str">
        <f>VLOOKUP(C23,[1]临时!$G:$H,2,0)</f>
        <v>C类</v>
      </c>
      <c r="F23" s="6">
        <v>77.1</v>
      </c>
      <c r="G23" s="6"/>
      <c r="H23" s="6">
        <v>77.1</v>
      </c>
      <c r="I23" s="6" t="s">
        <v>18</v>
      </c>
      <c r="J23" s="6">
        <v>30.84</v>
      </c>
      <c r="K23" s="6"/>
    </row>
    <row r="24" customHeight="1" spans="1:11">
      <c r="A24" s="6" t="s">
        <v>71</v>
      </c>
      <c r="B24" s="6" t="s">
        <v>72</v>
      </c>
      <c r="C24" s="6" t="s">
        <v>73</v>
      </c>
      <c r="D24" s="6" t="s">
        <v>58</v>
      </c>
      <c r="E24" s="6" t="str">
        <f>VLOOKUP(C24,[1]临时!$G:$H,2,0)</f>
        <v>B类</v>
      </c>
      <c r="F24" s="6">
        <v>80.6</v>
      </c>
      <c r="G24" s="6"/>
      <c r="H24" s="6">
        <v>80.6</v>
      </c>
      <c r="I24" s="6">
        <v>81.6</v>
      </c>
      <c r="J24" s="6">
        <v>81.2</v>
      </c>
      <c r="K24" s="6">
        <v>1</v>
      </c>
    </row>
    <row r="25" customHeight="1" spans="1:11">
      <c r="A25" s="6" t="s">
        <v>74</v>
      </c>
      <c r="B25" s="6" t="s">
        <v>75</v>
      </c>
      <c r="C25" s="6" t="s">
        <v>73</v>
      </c>
      <c r="D25" s="6" t="s">
        <v>58</v>
      </c>
      <c r="E25" s="6" t="str">
        <f>VLOOKUP(C25,[1]临时!$G:$H,2,0)</f>
        <v>B类</v>
      </c>
      <c r="F25" s="6">
        <v>75</v>
      </c>
      <c r="G25" s="6"/>
      <c r="H25" s="6">
        <v>75</v>
      </c>
      <c r="I25" s="6">
        <v>78.6</v>
      </c>
      <c r="J25" s="6">
        <v>77.16</v>
      </c>
      <c r="K25" s="6">
        <v>2</v>
      </c>
    </row>
    <row r="26" customHeight="1" spans="1:11">
      <c r="A26" s="6" t="s">
        <v>76</v>
      </c>
      <c r="B26" s="6" t="s">
        <v>77</v>
      </c>
      <c r="C26" s="6" t="s">
        <v>73</v>
      </c>
      <c r="D26" s="6" t="s">
        <v>58</v>
      </c>
      <c r="E26" s="6" t="str">
        <f>VLOOKUP(C26,[1]临时!$G:$H,2,0)</f>
        <v>B类</v>
      </c>
      <c r="F26" s="6">
        <v>71.9</v>
      </c>
      <c r="G26" s="6"/>
      <c r="H26" s="6">
        <v>71.9</v>
      </c>
      <c r="I26" s="6">
        <v>64.8</v>
      </c>
      <c r="J26" s="6">
        <v>67.64</v>
      </c>
      <c r="K26" s="6">
        <v>3</v>
      </c>
    </row>
    <row r="27" customHeight="1" spans="1:11">
      <c r="A27" s="6" t="s">
        <v>78</v>
      </c>
      <c r="B27" s="6" t="s">
        <v>79</v>
      </c>
      <c r="C27" s="6" t="s">
        <v>80</v>
      </c>
      <c r="D27" s="6" t="s">
        <v>50</v>
      </c>
      <c r="E27" s="6" t="str">
        <f>VLOOKUP(C27,[1]临时!$G:$H,2,0)</f>
        <v>C类</v>
      </c>
      <c r="F27" s="6">
        <v>88.8</v>
      </c>
      <c r="G27" s="6"/>
      <c r="H27" s="6">
        <v>88.8</v>
      </c>
      <c r="I27" s="6">
        <v>82.6</v>
      </c>
      <c r="J27" s="6">
        <v>85.08</v>
      </c>
      <c r="K27" s="6">
        <v>1</v>
      </c>
    </row>
    <row r="28" customHeight="1" spans="1:11">
      <c r="A28" s="6" t="s">
        <v>81</v>
      </c>
      <c r="B28" s="6" t="s">
        <v>82</v>
      </c>
      <c r="C28" s="6" t="s">
        <v>80</v>
      </c>
      <c r="D28" s="6" t="s">
        <v>50</v>
      </c>
      <c r="E28" s="6" t="str">
        <f>VLOOKUP(C28,[1]临时!$G:$H,2,0)</f>
        <v>C类</v>
      </c>
      <c r="F28" s="6">
        <v>85.7</v>
      </c>
      <c r="G28" s="6"/>
      <c r="H28" s="6">
        <v>85.7</v>
      </c>
      <c r="I28" s="6">
        <v>82.2</v>
      </c>
      <c r="J28" s="6">
        <v>83.6</v>
      </c>
      <c r="K28" s="6">
        <v>2</v>
      </c>
    </row>
    <row r="29" customHeight="1" spans="1:11">
      <c r="A29" s="6" t="s">
        <v>83</v>
      </c>
      <c r="B29" s="6" t="s">
        <v>84</v>
      </c>
      <c r="C29" s="6" t="s">
        <v>80</v>
      </c>
      <c r="D29" s="6" t="s">
        <v>50</v>
      </c>
      <c r="E29" s="6" t="str">
        <f>VLOOKUP(C29,[1]临时!$G:$H,2,0)</f>
        <v>C类</v>
      </c>
      <c r="F29" s="6">
        <v>69.2</v>
      </c>
      <c r="G29" s="6"/>
      <c r="H29" s="6">
        <v>69.2</v>
      </c>
      <c r="I29" s="6" t="s">
        <v>18</v>
      </c>
      <c r="J29" s="6">
        <v>27.68</v>
      </c>
      <c r="K29" s="6"/>
    </row>
    <row r="30" customHeight="1" spans="1:11">
      <c r="A30" s="6" t="s">
        <v>85</v>
      </c>
      <c r="B30" s="6" t="s">
        <v>86</v>
      </c>
      <c r="C30" s="6" t="s">
        <v>87</v>
      </c>
      <c r="D30" s="6" t="s">
        <v>88</v>
      </c>
      <c r="E30" s="6" t="str">
        <f>VLOOKUP(C30,[1]临时!$G:$H,2,0)</f>
        <v>C类</v>
      </c>
      <c r="F30" s="6">
        <v>78.8</v>
      </c>
      <c r="G30" s="6"/>
      <c r="H30" s="6">
        <v>78.8</v>
      </c>
      <c r="I30" s="6">
        <v>78.4</v>
      </c>
      <c r="J30" s="6">
        <v>78.56</v>
      </c>
      <c r="K30" s="6">
        <v>1</v>
      </c>
    </row>
    <row r="31" customHeight="1" spans="1:11">
      <c r="A31" s="6" t="s">
        <v>89</v>
      </c>
      <c r="B31" s="6" t="s">
        <v>90</v>
      </c>
      <c r="C31" s="6" t="s">
        <v>91</v>
      </c>
      <c r="D31" s="6" t="s">
        <v>58</v>
      </c>
      <c r="E31" s="6" t="str">
        <f>VLOOKUP(C31,[1]临时!$G:$H,2,0)</f>
        <v>B类</v>
      </c>
      <c r="F31" s="6">
        <v>76.2</v>
      </c>
      <c r="G31" s="6"/>
      <c r="H31" s="6">
        <v>76.2</v>
      </c>
      <c r="I31" s="6">
        <v>83.2</v>
      </c>
      <c r="J31" s="6">
        <v>80.4</v>
      </c>
      <c r="K31" s="6">
        <v>1</v>
      </c>
    </row>
    <row r="32" customHeight="1" spans="1:11">
      <c r="A32" s="6" t="s">
        <v>92</v>
      </c>
      <c r="B32" s="6" t="s">
        <v>93</v>
      </c>
      <c r="C32" s="6" t="s">
        <v>91</v>
      </c>
      <c r="D32" s="6" t="s">
        <v>58</v>
      </c>
      <c r="E32" s="6" t="str">
        <f>VLOOKUP(C32,[1]临时!$G:$H,2,0)</f>
        <v>B类</v>
      </c>
      <c r="F32" s="6">
        <v>75.7</v>
      </c>
      <c r="G32" s="6"/>
      <c r="H32" s="6">
        <v>75.7</v>
      </c>
      <c r="I32" s="6">
        <v>79</v>
      </c>
      <c r="J32" s="6">
        <v>77.68</v>
      </c>
      <c r="K32" s="6">
        <v>2</v>
      </c>
    </row>
    <row r="33" customHeight="1" spans="1:11">
      <c r="A33" s="6" t="s">
        <v>94</v>
      </c>
      <c r="B33" s="6" t="s">
        <v>95</v>
      </c>
      <c r="C33" s="6" t="s">
        <v>91</v>
      </c>
      <c r="D33" s="6" t="s">
        <v>58</v>
      </c>
      <c r="E33" s="6" t="str">
        <f>VLOOKUP(C33,[1]临时!$G:$H,2,0)</f>
        <v>B类</v>
      </c>
      <c r="F33" s="6">
        <v>77.7</v>
      </c>
      <c r="G33" s="6"/>
      <c r="H33" s="6">
        <v>77.7</v>
      </c>
      <c r="I33" s="6">
        <v>77.6</v>
      </c>
      <c r="J33" s="6">
        <v>77.64</v>
      </c>
      <c r="K33" s="6">
        <v>3</v>
      </c>
    </row>
    <row r="34" customHeight="1" spans="1:11">
      <c r="A34" s="6" t="s">
        <v>96</v>
      </c>
      <c r="B34" s="6" t="s">
        <v>97</v>
      </c>
      <c r="C34" s="6" t="s">
        <v>98</v>
      </c>
      <c r="D34" s="6" t="s">
        <v>99</v>
      </c>
      <c r="E34" s="6" t="str">
        <f>VLOOKUP(C34,[1]临时!$G:$H,2,0)</f>
        <v>C类</v>
      </c>
      <c r="F34" s="6">
        <v>86.7</v>
      </c>
      <c r="G34" s="6"/>
      <c r="H34" s="6">
        <v>86.7</v>
      </c>
      <c r="I34" s="6">
        <v>82</v>
      </c>
      <c r="J34" s="6">
        <v>83.88</v>
      </c>
      <c r="K34" s="6">
        <v>1</v>
      </c>
    </row>
    <row r="35" customHeight="1" spans="1:11">
      <c r="A35" s="6" t="s">
        <v>100</v>
      </c>
      <c r="B35" s="6" t="s">
        <v>101</v>
      </c>
      <c r="C35" s="6" t="s">
        <v>98</v>
      </c>
      <c r="D35" s="6" t="s">
        <v>99</v>
      </c>
      <c r="E35" s="6" t="str">
        <f>VLOOKUP(C35,[1]临时!$G:$H,2,0)</f>
        <v>C类</v>
      </c>
      <c r="F35" s="6">
        <v>84</v>
      </c>
      <c r="G35" s="6"/>
      <c r="H35" s="6">
        <v>84</v>
      </c>
      <c r="I35" s="6">
        <v>82.6</v>
      </c>
      <c r="J35" s="6">
        <v>83.16</v>
      </c>
      <c r="K35" s="6">
        <v>2</v>
      </c>
    </row>
    <row r="36" customHeight="1" spans="1:11">
      <c r="A36" s="6" t="s">
        <v>102</v>
      </c>
      <c r="B36" s="6" t="s">
        <v>103</v>
      </c>
      <c r="C36" s="6" t="s">
        <v>98</v>
      </c>
      <c r="D36" s="6" t="s">
        <v>99</v>
      </c>
      <c r="E36" s="6" t="str">
        <f>VLOOKUP(C36,[1]临时!$G:$H,2,0)</f>
        <v>C类</v>
      </c>
      <c r="F36" s="6">
        <v>73.8</v>
      </c>
      <c r="G36" s="6"/>
      <c r="H36" s="6">
        <v>73.8</v>
      </c>
      <c r="I36" s="6">
        <v>84.8</v>
      </c>
      <c r="J36" s="6">
        <v>80.4</v>
      </c>
      <c r="K36" s="6">
        <v>3</v>
      </c>
    </row>
    <row r="37" customHeight="1" spans="1:11">
      <c r="A37" s="6" t="s">
        <v>104</v>
      </c>
      <c r="B37" s="6" t="s">
        <v>105</v>
      </c>
      <c r="C37" s="6" t="s">
        <v>106</v>
      </c>
      <c r="D37" s="6" t="s">
        <v>107</v>
      </c>
      <c r="E37" s="6" t="str">
        <f>VLOOKUP(C37,[1]临时!$G:$H,2,0)</f>
        <v>C类</v>
      </c>
      <c r="F37" s="6">
        <v>79.8</v>
      </c>
      <c r="G37" s="6"/>
      <c r="H37" s="6">
        <v>79.8</v>
      </c>
      <c r="I37" s="6">
        <v>83.4</v>
      </c>
      <c r="J37" s="6">
        <v>81.96</v>
      </c>
      <c r="K37" s="6">
        <v>1</v>
      </c>
    </row>
    <row r="38" customHeight="1" spans="1:11">
      <c r="A38" s="6" t="s">
        <v>108</v>
      </c>
      <c r="B38" s="6" t="s">
        <v>109</v>
      </c>
      <c r="C38" s="6" t="s">
        <v>106</v>
      </c>
      <c r="D38" s="6" t="s">
        <v>107</v>
      </c>
      <c r="E38" s="6" t="str">
        <f>VLOOKUP(C38,[1]临时!$G:$H,2,0)</f>
        <v>C类</v>
      </c>
      <c r="F38" s="6">
        <v>76.9</v>
      </c>
      <c r="G38" s="6"/>
      <c r="H38" s="6">
        <v>76.9</v>
      </c>
      <c r="I38" s="6">
        <v>82.2</v>
      </c>
      <c r="J38" s="6">
        <v>80.08</v>
      </c>
      <c r="K38" s="6">
        <v>2</v>
      </c>
    </row>
    <row r="39" customHeight="1" spans="1:11">
      <c r="A39" s="6" t="s">
        <v>110</v>
      </c>
      <c r="B39" s="6" t="s">
        <v>111</v>
      </c>
      <c r="C39" s="6" t="s">
        <v>106</v>
      </c>
      <c r="D39" s="6" t="s">
        <v>107</v>
      </c>
      <c r="E39" s="6" t="str">
        <f>VLOOKUP(C39,[1]临时!$G:$H,2,0)</f>
        <v>C类</v>
      </c>
      <c r="F39" s="6">
        <v>76.5</v>
      </c>
      <c r="G39" s="6"/>
      <c r="H39" s="6">
        <v>76.5</v>
      </c>
      <c r="I39" s="6">
        <v>80.2</v>
      </c>
      <c r="J39" s="6">
        <v>78.72</v>
      </c>
      <c r="K39" s="6">
        <v>3</v>
      </c>
    </row>
    <row r="40" customHeight="1" spans="1:11">
      <c r="A40" s="6" t="s">
        <v>112</v>
      </c>
      <c r="B40" s="6" t="s">
        <v>36</v>
      </c>
      <c r="C40" s="6" t="s">
        <v>113</v>
      </c>
      <c r="D40" s="6" t="s">
        <v>114</v>
      </c>
      <c r="E40" s="6" t="str">
        <f>VLOOKUP(C40,[1]临时!$G:$H,2,0)</f>
        <v>A类</v>
      </c>
      <c r="F40" s="6" t="s">
        <v>36</v>
      </c>
      <c r="G40" s="6"/>
      <c r="H40" s="6" t="s">
        <v>36</v>
      </c>
      <c r="I40" s="6">
        <v>76.4</v>
      </c>
      <c r="J40" s="6">
        <v>76.4</v>
      </c>
      <c r="K40" s="6">
        <v>1</v>
      </c>
    </row>
    <row r="41" customHeight="1" spans="1:11">
      <c r="A41" s="6" t="s">
        <v>115</v>
      </c>
      <c r="B41" s="6" t="s">
        <v>36</v>
      </c>
      <c r="C41" s="6" t="s">
        <v>113</v>
      </c>
      <c r="D41" s="6" t="s">
        <v>114</v>
      </c>
      <c r="E41" s="6" t="str">
        <f>VLOOKUP(C41,[1]临时!$G:$H,2,0)</f>
        <v>A类</v>
      </c>
      <c r="F41" s="6" t="s">
        <v>36</v>
      </c>
      <c r="G41" s="6"/>
      <c r="H41" s="6" t="s">
        <v>36</v>
      </c>
      <c r="I41" s="6" t="s">
        <v>18</v>
      </c>
      <c r="J41" s="6">
        <v>0</v>
      </c>
      <c r="K41" s="6"/>
    </row>
    <row r="42" customHeight="1" spans="1:11">
      <c r="A42" s="6" t="s">
        <v>116</v>
      </c>
      <c r="B42" s="6" t="s">
        <v>36</v>
      </c>
      <c r="C42" s="6" t="s">
        <v>113</v>
      </c>
      <c r="D42" s="6" t="s">
        <v>114</v>
      </c>
      <c r="E42" s="6" t="str">
        <f>VLOOKUP(C42,[1]临时!$G:$H,2,0)</f>
        <v>A类</v>
      </c>
      <c r="F42" s="6" t="s">
        <v>36</v>
      </c>
      <c r="G42" s="6"/>
      <c r="H42" s="6" t="s">
        <v>36</v>
      </c>
      <c r="I42" s="6" t="s">
        <v>18</v>
      </c>
      <c r="J42" s="6">
        <v>0</v>
      </c>
      <c r="K42" s="6"/>
    </row>
    <row r="43" customHeight="1" spans="1:11">
      <c r="A43" s="6" t="s">
        <v>117</v>
      </c>
      <c r="B43" s="6" t="s">
        <v>118</v>
      </c>
      <c r="C43" s="6" t="s">
        <v>119</v>
      </c>
      <c r="D43" s="6" t="s">
        <v>120</v>
      </c>
      <c r="E43" s="6" t="str">
        <f>VLOOKUP(C43,[1]临时!$G:$H,2,0)</f>
        <v>C类</v>
      </c>
      <c r="F43" s="6">
        <v>84.3</v>
      </c>
      <c r="G43" s="6"/>
      <c r="H43" s="6">
        <v>84.3</v>
      </c>
      <c r="I43" s="6">
        <v>80.4</v>
      </c>
      <c r="J43" s="6">
        <v>81.96</v>
      </c>
      <c r="K43" s="6">
        <v>1</v>
      </c>
    </row>
    <row r="44" customHeight="1" spans="1:11">
      <c r="A44" s="6" t="s">
        <v>121</v>
      </c>
      <c r="B44" s="6" t="s">
        <v>122</v>
      </c>
      <c r="C44" s="6" t="s">
        <v>119</v>
      </c>
      <c r="D44" s="6" t="s">
        <v>120</v>
      </c>
      <c r="E44" s="6" t="str">
        <f>VLOOKUP(C44,[1]临时!$G:$H,2,0)</f>
        <v>C类</v>
      </c>
      <c r="F44" s="6">
        <v>80.6</v>
      </c>
      <c r="G44" s="6"/>
      <c r="H44" s="6">
        <v>80.6</v>
      </c>
      <c r="I44" s="6">
        <v>76.6</v>
      </c>
      <c r="J44" s="6">
        <v>78.2</v>
      </c>
      <c r="K44" s="6">
        <v>2</v>
      </c>
    </row>
    <row r="45" customHeight="1" spans="1:11">
      <c r="A45" s="6" t="s">
        <v>123</v>
      </c>
      <c r="B45" s="6" t="s">
        <v>124</v>
      </c>
      <c r="C45" s="6" t="s">
        <v>119</v>
      </c>
      <c r="D45" s="6" t="s">
        <v>120</v>
      </c>
      <c r="E45" s="6" t="str">
        <f>VLOOKUP(C45,[1]临时!$G:$H,2,0)</f>
        <v>C类</v>
      </c>
      <c r="F45" s="6">
        <v>85.9</v>
      </c>
      <c r="G45" s="6"/>
      <c r="H45" s="6">
        <v>85.9</v>
      </c>
      <c r="I45" s="6" t="s">
        <v>18</v>
      </c>
      <c r="J45" s="6">
        <v>34.36</v>
      </c>
      <c r="K45" s="6"/>
    </row>
    <row r="46" customHeight="1" spans="1:11">
      <c r="A46" s="6" t="s">
        <v>125</v>
      </c>
      <c r="B46" s="6" t="s">
        <v>126</v>
      </c>
      <c r="C46" s="6" t="s">
        <v>127</v>
      </c>
      <c r="D46" s="6" t="s">
        <v>128</v>
      </c>
      <c r="E46" s="6" t="str">
        <f>VLOOKUP(C46,[1]临时!$G:$H,2,0)</f>
        <v>C类</v>
      </c>
      <c r="F46" s="6">
        <v>76</v>
      </c>
      <c r="G46" s="6"/>
      <c r="H46" s="6">
        <v>76</v>
      </c>
      <c r="I46" s="6">
        <v>83.6</v>
      </c>
      <c r="J46" s="6">
        <v>80.56</v>
      </c>
      <c r="K46" s="6">
        <v>1</v>
      </c>
    </row>
    <row r="47" customHeight="1" spans="1:11">
      <c r="A47" s="6" t="s">
        <v>129</v>
      </c>
      <c r="B47" s="6" t="s">
        <v>130</v>
      </c>
      <c r="C47" s="6" t="s">
        <v>127</v>
      </c>
      <c r="D47" s="6" t="s">
        <v>128</v>
      </c>
      <c r="E47" s="6" t="str">
        <f>VLOOKUP(C47,[1]临时!$G:$H,2,0)</f>
        <v>C类</v>
      </c>
      <c r="F47" s="6">
        <v>74.8</v>
      </c>
      <c r="G47" s="6"/>
      <c r="H47" s="6">
        <v>74.8</v>
      </c>
      <c r="I47" s="6">
        <v>81.4</v>
      </c>
      <c r="J47" s="6">
        <v>78.76</v>
      </c>
      <c r="K47" s="6">
        <v>2</v>
      </c>
    </row>
    <row r="48" customHeight="1" spans="1:11">
      <c r="A48" s="6" t="s">
        <v>131</v>
      </c>
      <c r="B48" s="6" t="s">
        <v>132</v>
      </c>
      <c r="C48" s="6" t="s">
        <v>127</v>
      </c>
      <c r="D48" s="6" t="s">
        <v>128</v>
      </c>
      <c r="E48" s="6" t="str">
        <f>VLOOKUP(C48,[1]临时!$G:$H,2,0)</f>
        <v>C类</v>
      </c>
      <c r="F48" s="6">
        <v>73.9</v>
      </c>
      <c r="G48" s="6"/>
      <c r="H48" s="6">
        <v>73.9</v>
      </c>
      <c r="I48" s="6">
        <v>79.2</v>
      </c>
      <c r="J48" s="6">
        <v>77.08</v>
      </c>
      <c r="K48" s="6">
        <v>3</v>
      </c>
    </row>
    <row r="49" customHeight="1" spans="1:11">
      <c r="A49" s="6" t="s">
        <v>133</v>
      </c>
      <c r="B49" s="6" t="s">
        <v>134</v>
      </c>
      <c r="C49" s="6" t="s">
        <v>135</v>
      </c>
      <c r="D49" s="6" t="s">
        <v>114</v>
      </c>
      <c r="E49" s="6" t="str">
        <f>VLOOKUP(C49,[1]临时!$G:$H,2,0)</f>
        <v>B类</v>
      </c>
      <c r="F49" s="6">
        <v>75.5</v>
      </c>
      <c r="G49" s="6"/>
      <c r="H49" s="6">
        <v>75.5</v>
      </c>
      <c r="I49" s="6">
        <v>79</v>
      </c>
      <c r="J49" s="6">
        <v>77.6</v>
      </c>
      <c r="K49" s="6">
        <v>1</v>
      </c>
    </row>
    <row r="50" customHeight="1" spans="1:11">
      <c r="A50" s="6" t="s">
        <v>136</v>
      </c>
      <c r="B50" s="6" t="s">
        <v>137</v>
      </c>
      <c r="C50" s="6" t="s">
        <v>135</v>
      </c>
      <c r="D50" s="6" t="s">
        <v>114</v>
      </c>
      <c r="E50" s="6" t="str">
        <f>VLOOKUP(C50,[1]临时!$G:$H,2,0)</f>
        <v>B类</v>
      </c>
      <c r="F50" s="6">
        <v>75.4</v>
      </c>
      <c r="G50" s="6"/>
      <c r="H50" s="6">
        <v>75.4</v>
      </c>
      <c r="I50" s="6">
        <v>72.8</v>
      </c>
      <c r="J50" s="6">
        <v>73.84</v>
      </c>
      <c r="K50" s="6">
        <v>2</v>
      </c>
    </row>
    <row r="51" customHeight="1" spans="1:11">
      <c r="A51" s="6" t="s">
        <v>138</v>
      </c>
      <c r="B51" s="6" t="s">
        <v>139</v>
      </c>
      <c r="C51" s="6" t="s">
        <v>135</v>
      </c>
      <c r="D51" s="6" t="s">
        <v>114</v>
      </c>
      <c r="E51" s="6" t="str">
        <f>VLOOKUP(C51,[1]临时!$G:$H,2,0)</f>
        <v>B类</v>
      </c>
      <c r="F51" s="6">
        <v>66.9</v>
      </c>
      <c r="G51" s="6"/>
      <c r="H51" s="6">
        <v>66.9</v>
      </c>
      <c r="I51" s="6">
        <v>75</v>
      </c>
      <c r="J51" s="6">
        <v>71.76</v>
      </c>
      <c r="K51" s="6">
        <v>3</v>
      </c>
    </row>
    <row r="52" customHeight="1" spans="1:11">
      <c r="A52" s="6" t="s">
        <v>140</v>
      </c>
      <c r="B52" s="6" t="s">
        <v>141</v>
      </c>
      <c r="C52" s="6" t="s">
        <v>142</v>
      </c>
      <c r="D52" s="6" t="s">
        <v>58</v>
      </c>
      <c r="E52" s="6" t="str">
        <f>VLOOKUP(C52,[1]临时!$G:$H,2,0)</f>
        <v>B类</v>
      </c>
      <c r="F52" s="6">
        <v>80.1</v>
      </c>
      <c r="G52" s="6"/>
      <c r="H52" s="6">
        <v>80.1</v>
      </c>
      <c r="I52" s="6">
        <v>80.2</v>
      </c>
      <c r="J52" s="6">
        <v>80.16</v>
      </c>
      <c r="K52" s="6">
        <v>1</v>
      </c>
    </row>
    <row r="53" customHeight="1" spans="1:11">
      <c r="A53" s="6" t="s">
        <v>143</v>
      </c>
      <c r="B53" s="6" t="s">
        <v>144</v>
      </c>
      <c r="C53" s="6" t="s">
        <v>142</v>
      </c>
      <c r="D53" s="6" t="s">
        <v>58</v>
      </c>
      <c r="E53" s="6" t="str">
        <f>VLOOKUP(C53,[1]临时!$G:$H,2,0)</f>
        <v>B类</v>
      </c>
      <c r="F53" s="6">
        <v>76.7</v>
      </c>
      <c r="G53" s="6"/>
      <c r="H53" s="6">
        <v>76.7</v>
      </c>
      <c r="I53" s="6">
        <v>81.6</v>
      </c>
      <c r="J53" s="6">
        <v>79.64</v>
      </c>
      <c r="K53" s="6">
        <v>2</v>
      </c>
    </row>
    <row r="54" customHeight="1" spans="1:11">
      <c r="A54" s="6" t="s">
        <v>145</v>
      </c>
      <c r="B54" s="6" t="s">
        <v>146</v>
      </c>
      <c r="C54" s="6" t="s">
        <v>142</v>
      </c>
      <c r="D54" s="6" t="s">
        <v>58</v>
      </c>
      <c r="E54" s="6" t="str">
        <f>VLOOKUP(C54,[1]临时!$G:$H,2,0)</f>
        <v>B类</v>
      </c>
      <c r="F54" s="6">
        <v>73.9</v>
      </c>
      <c r="G54" s="6"/>
      <c r="H54" s="6">
        <v>73.9</v>
      </c>
      <c r="I54" s="6">
        <v>82.4</v>
      </c>
      <c r="J54" s="6">
        <v>79</v>
      </c>
      <c r="K54" s="6">
        <v>3</v>
      </c>
    </row>
    <row r="55" customHeight="1" spans="1:11">
      <c r="A55" s="6" t="s">
        <v>147</v>
      </c>
      <c r="B55" s="6" t="s">
        <v>148</v>
      </c>
      <c r="C55" s="6" t="s">
        <v>142</v>
      </c>
      <c r="D55" s="6" t="s">
        <v>58</v>
      </c>
      <c r="E55" s="6" t="str">
        <f>VLOOKUP(C55,[1]临时!$G:$H,2,0)</f>
        <v>B类</v>
      </c>
      <c r="F55" s="6">
        <v>75.8</v>
      </c>
      <c r="G55" s="6"/>
      <c r="H55" s="6">
        <v>75.8</v>
      </c>
      <c r="I55" s="6">
        <v>80.8</v>
      </c>
      <c r="J55" s="6">
        <v>78.8</v>
      </c>
      <c r="K55" s="6">
        <v>4</v>
      </c>
    </row>
    <row r="56" customHeight="1" spans="1:11">
      <c r="A56" s="6" t="s">
        <v>149</v>
      </c>
      <c r="B56" s="6" t="s">
        <v>150</v>
      </c>
      <c r="C56" s="6" t="s">
        <v>142</v>
      </c>
      <c r="D56" s="6" t="s">
        <v>58</v>
      </c>
      <c r="E56" s="6" t="str">
        <f>VLOOKUP(C56,[1]临时!$G:$H,2,0)</f>
        <v>B类</v>
      </c>
      <c r="F56" s="6">
        <v>75.3</v>
      </c>
      <c r="G56" s="6"/>
      <c r="H56" s="6">
        <v>75.3</v>
      </c>
      <c r="I56" s="6">
        <v>77.6</v>
      </c>
      <c r="J56" s="6">
        <v>76.68</v>
      </c>
      <c r="K56" s="6">
        <v>5</v>
      </c>
    </row>
    <row r="57" customHeight="1" spans="1:11">
      <c r="A57" s="6" t="s">
        <v>151</v>
      </c>
      <c r="B57" s="6" t="s">
        <v>152</v>
      </c>
      <c r="C57" s="6" t="s">
        <v>142</v>
      </c>
      <c r="D57" s="6" t="s">
        <v>58</v>
      </c>
      <c r="E57" s="6" t="str">
        <f>VLOOKUP(C57,[1]临时!$G:$H,2,0)</f>
        <v>B类</v>
      </c>
      <c r="F57" s="6">
        <v>75.9</v>
      </c>
      <c r="G57" s="6"/>
      <c r="H57" s="6">
        <v>75.9</v>
      </c>
      <c r="I57" s="6">
        <v>73.4</v>
      </c>
      <c r="J57" s="6">
        <v>74.4</v>
      </c>
      <c r="K57" s="6">
        <v>6</v>
      </c>
    </row>
    <row r="58" customHeight="1" spans="1:11">
      <c r="A58" s="6" t="s">
        <v>153</v>
      </c>
      <c r="B58" s="6" t="s">
        <v>154</v>
      </c>
      <c r="C58" s="6" t="s">
        <v>155</v>
      </c>
      <c r="D58" s="6" t="s">
        <v>156</v>
      </c>
      <c r="E58" s="6" t="str">
        <f>VLOOKUP(C58,[1]临时!$G:$H,2,0)</f>
        <v>B类</v>
      </c>
      <c r="F58" s="6">
        <v>83.9</v>
      </c>
      <c r="G58" s="6"/>
      <c r="H58" s="6">
        <v>83.9</v>
      </c>
      <c r="I58" s="6">
        <v>79</v>
      </c>
      <c r="J58" s="6">
        <v>80.96</v>
      </c>
      <c r="K58" s="6">
        <v>1</v>
      </c>
    </row>
    <row r="59" customHeight="1" spans="1:11">
      <c r="A59" s="6" t="s">
        <v>157</v>
      </c>
      <c r="B59" s="6" t="s">
        <v>158</v>
      </c>
      <c r="C59" s="6" t="s">
        <v>155</v>
      </c>
      <c r="D59" s="6" t="s">
        <v>156</v>
      </c>
      <c r="E59" s="6" t="str">
        <f>VLOOKUP(C59,[1]临时!$G:$H,2,0)</f>
        <v>B类</v>
      </c>
      <c r="F59" s="6">
        <v>83.5</v>
      </c>
      <c r="G59" s="6"/>
      <c r="H59" s="6">
        <v>83.5</v>
      </c>
      <c r="I59" s="6">
        <v>79.2</v>
      </c>
      <c r="J59" s="6">
        <v>80.92</v>
      </c>
      <c r="K59" s="6">
        <v>2</v>
      </c>
    </row>
    <row r="60" customHeight="1" spans="1:11">
      <c r="A60" s="6" t="s">
        <v>159</v>
      </c>
      <c r="B60" s="6" t="s">
        <v>160</v>
      </c>
      <c r="C60" s="6" t="s">
        <v>155</v>
      </c>
      <c r="D60" s="6" t="s">
        <v>156</v>
      </c>
      <c r="E60" s="6" t="str">
        <f>VLOOKUP(C60,[1]临时!$G:$H,2,0)</f>
        <v>B类</v>
      </c>
      <c r="F60" s="6">
        <v>81.1</v>
      </c>
      <c r="G60" s="6"/>
      <c r="H60" s="6">
        <v>81.1</v>
      </c>
      <c r="I60" s="6">
        <v>79.4</v>
      </c>
      <c r="J60" s="6">
        <v>80.08</v>
      </c>
      <c r="K60" s="6">
        <v>3</v>
      </c>
    </row>
    <row r="61" customHeight="1" spans="1:11">
      <c r="A61" s="6" t="s">
        <v>161</v>
      </c>
      <c r="B61" s="6" t="s">
        <v>162</v>
      </c>
      <c r="C61" s="6" t="s">
        <v>163</v>
      </c>
      <c r="D61" s="6" t="s">
        <v>50</v>
      </c>
      <c r="E61" s="6" t="str">
        <f>VLOOKUP(C61,[1]临时!$G:$H,2,0)</f>
        <v>C类</v>
      </c>
      <c r="F61" s="6">
        <v>87.1</v>
      </c>
      <c r="G61" s="6"/>
      <c r="H61" s="6">
        <v>87.1</v>
      </c>
      <c r="I61" s="6">
        <v>81.2</v>
      </c>
      <c r="J61" s="6">
        <v>83.56</v>
      </c>
      <c r="K61" s="6">
        <v>1</v>
      </c>
    </row>
    <row r="62" customHeight="1" spans="1:11">
      <c r="A62" s="6" t="s">
        <v>164</v>
      </c>
      <c r="B62" s="6" t="s">
        <v>165</v>
      </c>
      <c r="C62" s="6" t="s">
        <v>163</v>
      </c>
      <c r="D62" s="6" t="s">
        <v>50</v>
      </c>
      <c r="E62" s="6" t="str">
        <f>VLOOKUP(C62,[1]临时!$G:$H,2,0)</f>
        <v>C类</v>
      </c>
      <c r="F62" s="6">
        <v>85.9</v>
      </c>
      <c r="G62" s="6"/>
      <c r="H62" s="6">
        <v>85.9</v>
      </c>
      <c r="I62" s="6">
        <v>80.8</v>
      </c>
      <c r="J62" s="6">
        <v>82.84</v>
      </c>
      <c r="K62" s="6">
        <v>2</v>
      </c>
    </row>
    <row r="63" customHeight="1" spans="1:11">
      <c r="A63" s="6" t="s">
        <v>166</v>
      </c>
      <c r="B63" s="6" t="s">
        <v>167</v>
      </c>
      <c r="C63" s="6" t="s">
        <v>163</v>
      </c>
      <c r="D63" s="6" t="s">
        <v>50</v>
      </c>
      <c r="E63" s="6" t="str">
        <f>VLOOKUP(C63,[1]临时!$G:$H,2,0)</f>
        <v>C类</v>
      </c>
      <c r="F63" s="6">
        <v>87</v>
      </c>
      <c r="G63" s="6"/>
      <c r="H63" s="6">
        <v>87</v>
      </c>
      <c r="I63" s="6">
        <v>77.6</v>
      </c>
      <c r="J63" s="6">
        <v>81.36</v>
      </c>
      <c r="K63" s="6">
        <v>3</v>
      </c>
    </row>
  </sheetData>
  <sheetProtection formatCells="0" formatColumns="0" formatRows="0" insertRows="0" insertColumns="0" insertHyperlinks="0" deleteColumns="0" deleteRows="0" sort="0" autoFilter="0" pivotTables="0"/>
  <autoFilter ref="A2:K63">
    <sortState ref="A2:K63">
      <sortCondition ref="C3:C63"/>
      <sortCondition ref="K3:K63"/>
    </sortState>
    <extLst/>
  </autoFilter>
  <sortState ref="A3:L375">
    <sortCondition ref="C3:C375"/>
    <sortCondition ref="F3:F375" descending="1"/>
  </sortState>
  <mergeCells count="1">
    <mergeCell ref="A1:K1"/>
  </mergeCells>
  <conditionalFormatting sqref="A$1:A$1048576">
    <cfRule type="duplicateValues" dxfId="0" priority="2"/>
  </conditionalFormatting>
  <printOptions horizontalCentered="1"/>
  <pageMargins left="0.708661417322835" right="0.708661417322835" top="0.748031496062992" bottom="0.748031496062992" header="0.31496062992126" footer="0.31496062992126"/>
  <pageSetup paperSize="9" scale="77" fitToHeight="0" orientation="portrait"/>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晋江人资-Andy刘</cp:lastModifiedBy>
  <dcterms:created xsi:type="dcterms:W3CDTF">2021-06-16T03:28:00Z</dcterms:created>
  <cp:lastPrinted>2021-06-21T03:06:00Z</cp:lastPrinted>
  <dcterms:modified xsi:type="dcterms:W3CDTF">2021-07-05T07:29:59Z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F563253EBA154BFA948D85937539EBD7</vt:lpwstr>
  </property>
  <property fmtid="{D5CDD505-2E9C-101B-9397-08002B2CF9AE}" pid="3" name="KSOProductBuildVer">
    <vt:lpwstr>2052-11.1.0.10578</vt:lpwstr>
  </property>
  <property fmtid="{D5CDD505-2E9C-101B-9397-08002B2CF9AE}" pid="4" name="KSOReadingLayout">
    <vt:bool>true</vt:bool>
  </property>
</Properties>
</file>