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66925"/>
  <mc:AlternateContent xmlns:mc="http://schemas.openxmlformats.org/markup-compatibility/2006">
    <mc:Choice Requires="x15">
      <x15ac:absPath xmlns:x15ac="http://schemas.microsoft.com/office/spreadsheetml/2010/11/ac" url="C:\Users\Administrator\Desktop\"/>
    </mc:Choice>
  </mc:AlternateContent>
  <xr:revisionPtr revIDLastSave="0" documentId="13_ncr:1_{D872BE82-A162-4EC7-B838-E000BB45EE0E}" xr6:coauthVersionLast="47" xr6:coauthVersionMax="47" xr10:uidLastSave="{00000000-0000-0000-0000-000000000000}"/>
  <bookViews>
    <workbookView xWindow="-120" yWindow="-120" windowWidth="29040" windowHeight="16440" xr2:uid="{00000000-000D-0000-FFFF-FFFF00000000}"/>
  </bookViews>
  <sheets>
    <sheet name="sheet1" sheetId="1" r:id="rId1"/>
  </sheets>
  <definedNames>
    <definedName name="_xlnm._FilterDatabase" localSheetId="0" hidden="1">sheet1!$A$4:$M$28</definedName>
    <definedName name="_xlnm.Print_Titles" localSheetId="0">sheet1!$1:$4</definedName>
  </definedNames>
  <calcPr calcId="181029"/>
</workbook>
</file>

<file path=xl/calcChain.xml><?xml version="1.0" encoding="utf-8"?>
<calcChain xmlns="http://schemas.openxmlformats.org/spreadsheetml/2006/main">
  <c r="H6" i="1" l="1"/>
  <c r="H7" i="1"/>
  <c r="H9" i="1"/>
  <c r="H8" i="1"/>
  <c r="H10" i="1"/>
  <c r="H11" i="1"/>
  <c r="H13" i="1"/>
  <c r="H12" i="1"/>
  <c r="H14" i="1"/>
  <c r="H15" i="1"/>
  <c r="H16" i="1"/>
  <c r="H17" i="1"/>
  <c r="H18" i="1"/>
  <c r="H19" i="1"/>
  <c r="H20" i="1"/>
  <c r="H21" i="1"/>
  <c r="H22" i="1"/>
  <c r="H23" i="1"/>
  <c r="H24" i="1"/>
  <c r="H25" i="1"/>
  <c r="H5" i="1"/>
  <c r="I9" i="1" l="1"/>
  <c r="J9" i="1" s="1"/>
  <c r="I7" i="1"/>
  <c r="J7" i="1" s="1"/>
  <c r="I12" i="1"/>
  <c r="J12" i="1" s="1"/>
  <c r="I10" i="1"/>
  <c r="J10" i="1" s="1"/>
  <c r="I23" i="1"/>
  <c r="J23" i="1" s="1"/>
  <c r="I11" i="1"/>
  <c r="J11" i="1" s="1"/>
  <c r="I18" i="1"/>
  <c r="J18" i="1" s="1"/>
  <c r="I22" i="1"/>
  <c r="J22" i="1" s="1"/>
  <c r="I8" i="1"/>
  <c r="J8" i="1" s="1"/>
  <c r="I15" i="1"/>
  <c r="J15" i="1" s="1"/>
  <c r="I19" i="1"/>
  <c r="J19" i="1" s="1"/>
  <c r="I17" i="1"/>
  <c r="J17" i="1" s="1"/>
  <c r="I24" i="1"/>
  <c r="J24" i="1" s="1"/>
  <c r="I14" i="1"/>
  <c r="J14" i="1" s="1"/>
  <c r="I13" i="1"/>
  <c r="J13" i="1" s="1"/>
  <c r="I6" i="1"/>
  <c r="J6" i="1" s="1"/>
  <c r="I25" i="1"/>
  <c r="J25" i="1" s="1"/>
  <c r="I16" i="1"/>
  <c r="J16" i="1" s="1"/>
  <c r="I5" i="1"/>
  <c r="J5" i="1" s="1"/>
  <c r="I21" i="1"/>
  <c r="J21" i="1" s="1"/>
  <c r="I20" i="1"/>
  <c r="J20" i="1" s="1"/>
</calcChain>
</file>

<file path=xl/sharedStrings.xml><?xml version="1.0" encoding="utf-8"?>
<sst xmlns="http://schemas.openxmlformats.org/spreadsheetml/2006/main" count="77" uniqueCount="46">
  <si>
    <t>序号</t>
  </si>
  <si>
    <t>招聘
人数</t>
    <phoneticPr fontId="3" type="noConversion"/>
  </si>
  <si>
    <t>进入体检情况</t>
    <phoneticPr fontId="3" type="noConversion"/>
  </si>
  <si>
    <t>总成绩</t>
    <phoneticPr fontId="3" type="noConversion"/>
  </si>
  <si>
    <t>排名</t>
    <phoneticPr fontId="3" type="noConversion"/>
  </si>
  <si>
    <t>考生
姓名</t>
    <phoneticPr fontId="3" type="noConversion"/>
  </si>
  <si>
    <t>岗位
代码</t>
    <phoneticPr fontId="3" type="noConversion"/>
  </si>
  <si>
    <t>岗位名称</t>
    <phoneticPr fontId="3" type="noConversion"/>
  </si>
  <si>
    <r>
      <t xml:space="preserve">    </t>
    </r>
    <r>
      <rPr>
        <sz val="14"/>
        <color indexed="8"/>
        <rFont val="宋体"/>
        <family val="3"/>
        <charset val="134"/>
      </rPr>
      <t>根据《2021年苏州工业职业技术学院面向社会招聘高层次人才及紧缺性人才公告》，经过资格审查、笔试、教学能力考核、结构化面试等环节，现将以下岗位各项成绩及进入体检政审名单公示如下：</t>
    </r>
    <phoneticPr fontId="3" type="noConversion"/>
  </si>
  <si>
    <t>2021年苏州工业职业技术学院面向社会招聘高层次人才及紧缺性人才
面试成绩、总成绩及进入体检人员公示表（7月4日）</t>
    <phoneticPr fontId="3" type="noConversion"/>
  </si>
  <si>
    <r>
      <rPr>
        <sz val="14"/>
        <color indexed="8"/>
        <rFont val="宋体"/>
        <family val="3"/>
        <charset val="134"/>
      </rPr>
      <t xml:space="preserve">    公示时间：2021年7月4日—2021年7月7日。公示期间，如对公示对象有需要反映的情况，请与学院纪检监察室联系。联系电话：0512-66585824；通信地址：苏州市国际教育园致能大道1号，邮编：215104。
</t>
    </r>
    <r>
      <rPr>
        <b/>
        <sz val="14"/>
        <color indexed="8"/>
        <rFont val="宋体"/>
        <family val="3"/>
        <charset val="134"/>
      </rPr>
      <t xml:space="preserve">
</t>
    </r>
    <phoneticPr fontId="3" type="noConversion"/>
  </si>
  <si>
    <t>2021111</t>
  </si>
  <si>
    <t>招投标工程师</t>
  </si>
  <si>
    <t>2021112</t>
  </si>
  <si>
    <t>后勤工程监理</t>
  </si>
  <si>
    <t>2021113</t>
  </si>
  <si>
    <t>审计工程师</t>
  </si>
  <si>
    <t>2021114</t>
  </si>
  <si>
    <t>对外交流专员</t>
  </si>
  <si>
    <t>2021115</t>
  </si>
  <si>
    <t>专职辅导员</t>
  </si>
  <si>
    <t>2021116</t>
  </si>
  <si>
    <t>李梦瑶</t>
  </si>
  <si>
    <t>吴蕴聪</t>
  </si>
  <si>
    <t>陈天然</t>
  </si>
  <si>
    <t>马妍</t>
  </si>
  <si>
    <t>茹新怡</t>
  </si>
  <si>
    <t>刘贤贤</t>
  </si>
  <si>
    <t>徐玮</t>
  </si>
  <si>
    <t>王蒙</t>
  </si>
  <si>
    <t>刘颖</t>
  </si>
  <si>
    <t>罗洁</t>
  </si>
  <si>
    <t>陈子佩</t>
  </si>
  <si>
    <t>蔡思祺</t>
  </si>
  <si>
    <t>朱楚漪</t>
  </si>
  <si>
    <t>张彤</t>
  </si>
  <si>
    <t>徐婕</t>
  </si>
  <si>
    <t>管漪</t>
  </si>
  <si>
    <t>单人杰</t>
  </si>
  <si>
    <t>许铭星</t>
  </si>
  <si>
    <t>孟可欣</t>
  </si>
  <si>
    <t>魏羽含</t>
  </si>
  <si>
    <t>魏勇青</t>
  </si>
  <si>
    <t>笔试成绩（40%）</t>
    <phoneticPr fontId="3" type="noConversion"/>
  </si>
  <si>
    <t>面试成绩（60%）</t>
    <phoneticPr fontId="3" type="noConversion"/>
  </si>
  <si>
    <t xml:space="preserve">苏州工业职业技术学院
人事师资处     
2021年7月4日
</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</si>
</sst>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0" x14ac:knownFonts="1">
    <font>
      <sz val="11"/>
      <color indexed="8"/>
      <name val="等线"/>
      <family val="2"/>
      <scheme val="minor"/>
    </font>
    <font>
      <b/>
      <sz val="11"/>
      <name val="微软雅黑"/>
      <family val="2"/>
      <charset val="134"/>
    </font>
    <font>
      <sz val="11"/>
      <name val="微软雅黑"/>
      <family val="2"/>
      <charset val="134"/>
    </font>
    <font>
      <sz val="9"/>
      <name val="等线"/>
      <family val="3"/>
      <charset val="134"/>
      <scheme val="minor"/>
    </font>
    <font>
      <b/>
      <sz val="17"/>
      <color indexed="8"/>
      <name val="等线"/>
      <family val="3"/>
      <charset val="134"/>
      <scheme val="minor"/>
    </font>
    <font>
      <sz val="14"/>
      <color indexed="8"/>
      <name val="宋体"/>
      <family val="3"/>
      <charset val="134"/>
    </font>
    <font>
      <b/>
      <sz val="18"/>
      <color indexed="8"/>
      <name val="黑体"/>
      <family val="3"/>
      <charset val="134"/>
    </font>
    <font>
      <b/>
      <sz val="14"/>
      <color indexed="8"/>
      <name val="等线"/>
      <family val="3"/>
      <charset val="134"/>
      <scheme val="minor"/>
    </font>
    <font>
      <b/>
      <sz val="14"/>
      <color indexed="8"/>
      <name val="宋体"/>
      <family val="3"/>
      <charset val="134"/>
    </font>
    <font>
      <sz val="14"/>
      <color indexed="8"/>
      <name val="等线"/>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26">
    <xf numFmtId="0" fontId="0" fillId="0" borderId="0" xfId="0">
      <alignment vertical="center"/>
    </xf>
    <xf numFmtId="0" fontId="2" fillId="0" borderId="1" xfId="0" applyFont="1" applyBorder="1" applyAlignment="1">
      <alignment horizontal="center" vertical="center"/>
    </xf>
    <xf numFmtId="176" fontId="0" fillId="0" borderId="0" xfId="0" applyNumberFormat="1">
      <alignment vertical="center"/>
    </xf>
    <xf numFmtId="0" fontId="0" fillId="0" borderId="0" xfId="0" applyAlignment="1">
      <alignment vertical="center" shrinkToFit="1"/>
    </xf>
    <xf numFmtId="0" fontId="2" fillId="0" borderId="1" xfId="0" applyFont="1" applyBorder="1" applyAlignment="1">
      <alignment horizontal="center" vertical="center" shrinkToFit="1"/>
    </xf>
    <xf numFmtId="176" fontId="2" fillId="0" borderId="1" xfId="0" applyNumberFormat="1" applyFont="1" applyBorder="1" applyAlignment="1">
      <alignment horizontal="center" vertical="center"/>
    </xf>
    <xf numFmtId="0" fontId="4" fillId="0" borderId="0" xfId="0" applyFont="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top" wrapText="1"/>
    </xf>
    <xf numFmtId="0" fontId="8" fillId="0" borderId="0" xfId="0" applyFont="1" applyAlignment="1">
      <alignment horizontal="left" vertical="top"/>
    </xf>
    <xf numFmtId="176" fontId="9" fillId="0" borderId="0" xfId="0" applyNumberFormat="1" applyFont="1" applyAlignment="1">
      <alignment horizontal="right" vertical="center" wrapText="1"/>
    </xf>
    <xf numFmtId="0" fontId="1" fillId="0" borderId="0" xfId="0" applyFont="1" applyBorder="1" applyAlignment="1">
      <alignment horizontal="center" vertical="center" shrinkToFit="1"/>
    </xf>
    <xf numFmtId="0" fontId="2" fillId="0" borderId="0" xfId="0" applyFont="1" applyBorder="1" applyAlignment="1">
      <alignment horizontal="center" vertical="center" shrinkToFit="1"/>
    </xf>
    <xf numFmtId="0" fontId="2" fillId="2" borderId="1" xfId="0" applyFont="1" applyFill="1" applyBorder="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3" xfId="0" applyFont="1" applyBorder="1" applyAlignment="1">
      <alignment horizontal="center" vertical="center" shrinkToFit="1"/>
    </xf>
    <xf numFmtId="176" fontId="1" fillId="0" borderId="3" xfId="0" applyNumberFormat="1" applyFont="1" applyBorder="1" applyAlignment="1">
      <alignment horizontal="center" vertical="center"/>
    </xf>
    <xf numFmtId="0" fontId="1" fillId="0" borderId="3" xfId="0" applyFont="1" applyBorder="1" applyAlignment="1">
      <alignment horizontal="center" vertical="center" wrapText="1" shrinkToFit="1"/>
    </xf>
    <xf numFmtId="0" fontId="1" fillId="0" borderId="2" xfId="0" applyFont="1" applyBorder="1" applyAlignment="1">
      <alignment horizontal="center" vertical="center" wrapText="1"/>
    </xf>
    <xf numFmtId="0" fontId="8" fillId="0" borderId="0" xfId="0" applyFont="1" applyAlignment="1">
      <alignment horizontal="left" vertical="top" wrapText="1"/>
    </xf>
    <xf numFmtId="0" fontId="8" fillId="0" borderId="0" xfId="0" applyFont="1" applyAlignment="1">
      <alignment horizontal="left" vertical="top"/>
    </xf>
    <xf numFmtId="176" fontId="5" fillId="0" borderId="0" xfId="0" applyNumberFormat="1" applyFont="1" applyAlignment="1">
      <alignment horizontal="right" vertical="center" wrapText="1"/>
    </xf>
    <xf numFmtId="176" fontId="9" fillId="0" borderId="0" xfId="0" applyNumberFormat="1" applyFont="1" applyAlignment="1">
      <alignment horizontal="right" vertical="center" wrapText="1"/>
    </xf>
    <xf numFmtId="0" fontId="6" fillId="0" borderId="0" xfId="0" applyFont="1" applyBorder="1" applyAlignment="1">
      <alignment horizontal="center" vertical="center" wrapText="1"/>
    </xf>
    <xf numFmtId="0" fontId="8" fillId="0" borderId="0" xfId="0" applyFont="1" applyBorder="1" applyAlignment="1">
      <alignment horizontal="left"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
  <sheetViews>
    <sheetView tabSelected="1" topLeftCell="A7" workbookViewId="0">
      <selection activeCell="K5" sqref="K5"/>
    </sheetView>
  </sheetViews>
  <sheetFormatPr defaultRowHeight="14.25" x14ac:dyDescent="0.2"/>
  <cols>
    <col min="1" max="1" width="4.375" customWidth="1" collapsed="1"/>
    <col min="2" max="2" width="12.5" customWidth="1"/>
    <col min="3" max="3" width="16.375" style="3" customWidth="1" collapsed="1"/>
    <col min="4" max="4" width="7.375" customWidth="1"/>
    <col min="5" max="5" width="9.875" customWidth="1" collapsed="1"/>
    <col min="6" max="6" width="9.375" customWidth="1" collapsed="1"/>
    <col min="7" max="7" width="11.25" customWidth="1" collapsed="1"/>
    <col min="8" max="8" width="9.5" style="2" bestFit="1" customWidth="1" collapsed="1"/>
    <col min="9" max="9" width="5.5" bestFit="1" customWidth="1" collapsed="1"/>
    <col min="10" max="10" width="9.875" style="3" customWidth="1" collapsed="1"/>
    <col min="11" max="12" width="12.25" style="3" customWidth="1"/>
    <col min="13" max="13" width="13" bestFit="1" customWidth="1"/>
  </cols>
  <sheetData>
    <row r="1" spans="1:12" ht="64.5" customHeight="1" x14ac:dyDescent="0.2">
      <c r="A1" s="24" t="s">
        <v>9</v>
      </c>
      <c r="B1" s="24"/>
      <c r="C1" s="24"/>
      <c r="D1" s="24"/>
      <c r="E1" s="24"/>
      <c r="F1" s="24"/>
      <c r="G1" s="24"/>
      <c r="H1" s="24"/>
      <c r="I1" s="24"/>
      <c r="J1" s="24"/>
      <c r="K1" s="7"/>
      <c r="L1" s="7"/>
    </row>
    <row r="2" spans="1:12" ht="61.5" customHeight="1" x14ac:dyDescent="0.2">
      <c r="A2" s="25" t="s">
        <v>8</v>
      </c>
      <c r="B2" s="25"/>
      <c r="C2" s="25"/>
      <c r="D2" s="25"/>
      <c r="E2" s="25"/>
      <c r="F2" s="25"/>
      <c r="G2" s="25"/>
      <c r="H2" s="25"/>
      <c r="I2" s="25"/>
      <c r="J2" s="25"/>
      <c r="K2" s="8"/>
      <c r="L2" s="8"/>
    </row>
    <row r="3" spans="1:12" ht="9.75" customHeight="1" x14ac:dyDescent="0.2">
      <c r="A3" s="6"/>
      <c r="B3" s="6"/>
      <c r="C3" s="6"/>
      <c r="D3" s="6"/>
      <c r="E3" s="6"/>
      <c r="F3" s="6"/>
      <c r="G3" s="6"/>
      <c r="H3" s="6"/>
      <c r="I3" s="6"/>
      <c r="J3" s="6"/>
      <c r="K3" s="6"/>
      <c r="L3" s="6"/>
    </row>
    <row r="4" spans="1:12" ht="34.15" customHeight="1" x14ac:dyDescent="0.2">
      <c r="A4" s="14" t="s">
        <v>0</v>
      </c>
      <c r="B4" s="15" t="s">
        <v>6</v>
      </c>
      <c r="C4" s="16" t="s">
        <v>7</v>
      </c>
      <c r="D4" s="15" t="s">
        <v>1</v>
      </c>
      <c r="E4" s="15" t="s">
        <v>5</v>
      </c>
      <c r="F4" s="15" t="s">
        <v>43</v>
      </c>
      <c r="G4" s="19" t="s">
        <v>44</v>
      </c>
      <c r="H4" s="17" t="s">
        <v>3</v>
      </c>
      <c r="I4" s="15" t="s">
        <v>4</v>
      </c>
      <c r="J4" s="18" t="s">
        <v>2</v>
      </c>
      <c r="K4" s="11"/>
      <c r="L4" s="11"/>
    </row>
    <row r="5" spans="1:12" ht="16.5" x14ac:dyDescent="0.2">
      <c r="A5" s="1">
        <v>1</v>
      </c>
      <c r="B5" s="1" t="s">
        <v>11</v>
      </c>
      <c r="C5" s="4" t="s">
        <v>12</v>
      </c>
      <c r="D5" s="1">
        <v>2</v>
      </c>
      <c r="E5" s="1" t="s">
        <v>22</v>
      </c>
      <c r="F5" s="13">
        <v>94</v>
      </c>
      <c r="G5" s="13">
        <v>82.4</v>
      </c>
      <c r="H5" s="5">
        <f t="shared" ref="H5:H25" si="0">ROUND(ROUND(F5*0.4,3)+ROUND(G5*0.6,3),2)</f>
        <v>87.04</v>
      </c>
      <c r="I5" s="1">
        <f t="shared" ref="I5:I25" si="1">IF(H5="","",SUMPRODUCT(--($B$5:$B$25=B5),--($H$5:$H$25&gt;H5))+1)</f>
        <v>1</v>
      </c>
      <c r="J5" s="4" t="str">
        <f t="shared" ref="J5:J25" si="2">IF(I5&lt;=D5,"进入体检","")</f>
        <v>进入体检</v>
      </c>
      <c r="K5" s="12"/>
      <c r="L5" s="12"/>
    </row>
    <row r="6" spans="1:12" ht="16.5" x14ac:dyDescent="0.2">
      <c r="A6" s="1">
        <v>2</v>
      </c>
      <c r="B6" s="1" t="s">
        <v>11</v>
      </c>
      <c r="C6" s="4" t="s">
        <v>12</v>
      </c>
      <c r="D6" s="1">
        <v>2</v>
      </c>
      <c r="E6" s="1" t="s">
        <v>23</v>
      </c>
      <c r="F6" s="13">
        <v>93</v>
      </c>
      <c r="G6" s="13">
        <v>78.400000000000006</v>
      </c>
      <c r="H6" s="5">
        <f t="shared" si="0"/>
        <v>84.24</v>
      </c>
      <c r="I6" s="1">
        <f t="shared" si="1"/>
        <v>2</v>
      </c>
      <c r="J6" s="4" t="str">
        <f t="shared" si="2"/>
        <v>进入体检</v>
      </c>
      <c r="K6" s="12"/>
      <c r="L6" s="12"/>
    </row>
    <row r="7" spans="1:12" ht="16.5" x14ac:dyDescent="0.2">
      <c r="A7" s="1">
        <v>3</v>
      </c>
      <c r="B7" s="1" t="s">
        <v>11</v>
      </c>
      <c r="C7" s="4" t="s">
        <v>12</v>
      </c>
      <c r="D7" s="1">
        <v>2</v>
      </c>
      <c r="E7" s="1" t="s">
        <v>24</v>
      </c>
      <c r="F7" s="13">
        <v>92</v>
      </c>
      <c r="G7" s="13">
        <v>78.2</v>
      </c>
      <c r="H7" s="5">
        <f t="shared" si="0"/>
        <v>83.72</v>
      </c>
      <c r="I7" s="1">
        <f t="shared" si="1"/>
        <v>3</v>
      </c>
      <c r="J7" s="4" t="str">
        <f t="shared" si="2"/>
        <v/>
      </c>
      <c r="K7" s="12"/>
      <c r="L7" s="12"/>
    </row>
    <row r="8" spans="1:12" ht="16.5" x14ac:dyDescent="0.2">
      <c r="A8" s="1">
        <v>4</v>
      </c>
      <c r="B8" s="1" t="s">
        <v>11</v>
      </c>
      <c r="C8" s="4" t="s">
        <v>12</v>
      </c>
      <c r="D8" s="1">
        <v>2</v>
      </c>
      <c r="E8" s="1" t="s">
        <v>26</v>
      </c>
      <c r="F8" s="13">
        <v>84</v>
      </c>
      <c r="G8" s="13">
        <v>75.599999999999994</v>
      </c>
      <c r="H8" s="5">
        <f t="shared" si="0"/>
        <v>78.959999999999994</v>
      </c>
      <c r="I8" s="1">
        <f t="shared" si="1"/>
        <v>4</v>
      </c>
      <c r="J8" s="4" t="str">
        <f t="shared" si="2"/>
        <v/>
      </c>
      <c r="K8" s="12"/>
      <c r="L8" s="12"/>
    </row>
    <row r="9" spans="1:12" ht="16.5" x14ac:dyDescent="0.2">
      <c r="A9" s="1">
        <v>5</v>
      </c>
      <c r="B9" s="1" t="s">
        <v>11</v>
      </c>
      <c r="C9" s="4" t="s">
        <v>12</v>
      </c>
      <c r="D9" s="1">
        <v>2</v>
      </c>
      <c r="E9" s="1" t="s">
        <v>25</v>
      </c>
      <c r="F9" s="13">
        <v>88</v>
      </c>
      <c r="G9" s="13">
        <v>71.599999999999994</v>
      </c>
      <c r="H9" s="5">
        <f t="shared" si="0"/>
        <v>78.16</v>
      </c>
      <c r="I9" s="1">
        <f t="shared" si="1"/>
        <v>5</v>
      </c>
      <c r="J9" s="4" t="str">
        <f t="shared" si="2"/>
        <v/>
      </c>
      <c r="K9" s="12"/>
      <c r="L9" s="12"/>
    </row>
    <row r="10" spans="1:12" ht="16.5" x14ac:dyDescent="0.2">
      <c r="A10" s="1">
        <v>6</v>
      </c>
      <c r="B10" s="1" t="s">
        <v>11</v>
      </c>
      <c r="C10" s="4" t="s">
        <v>12</v>
      </c>
      <c r="D10" s="1">
        <v>2</v>
      </c>
      <c r="E10" s="1" t="s">
        <v>27</v>
      </c>
      <c r="F10" s="13">
        <v>84</v>
      </c>
      <c r="G10" s="13">
        <v>73.8</v>
      </c>
      <c r="H10" s="5">
        <f t="shared" si="0"/>
        <v>77.88</v>
      </c>
      <c r="I10" s="1">
        <f t="shared" si="1"/>
        <v>6</v>
      </c>
      <c r="J10" s="4" t="str">
        <f t="shared" si="2"/>
        <v/>
      </c>
      <c r="K10" s="12"/>
      <c r="L10" s="12"/>
    </row>
    <row r="11" spans="1:12" ht="16.5" x14ac:dyDescent="0.2">
      <c r="A11" s="1">
        <v>7</v>
      </c>
      <c r="B11" s="1" t="s">
        <v>13</v>
      </c>
      <c r="C11" s="4" t="s">
        <v>14</v>
      </c>
      <c r="D11" s="1">
        <v>1</v>
      </c>
      <c r="E11" s="1" t="s">
        <v>28</v>
      </c>
      <c r="F11" s="13">
        <v>70</v>
      </c>
      <c r="G11" s="13">
        <v>82.6</v>
      </c>
      <c r="H11" s="5">
        <f t="shared" si="0"/>
        <v>77.56</v>
      </c>
      <c r="I11" s="1">
        <f t="shared" si="1"/>
        <v>1</v>
      </c>
      <c r="J11" s="4" t="str">
        <f t="shared" si="2"/>
        <v>进入体检</v>
      </c>
      <c r="K11" s="12"/>
      <c r="L11" s="12"/>
    </row>
    <row r="12" spans="1:12" ht="16.5" x14ac:dyDescent="0.2">
      <c r="A12" s="1">
        <v>8</v>
      </c>
      <c r="B12" s="1" t="s">
        <v>13</v>
      </c>
      <c r="C12" s="4" t="s">
        <v>14</v>
      </c>
      <c r="D12" s="1">
        <v>1</v>
      </c>
      <c r="E12" s="1" t="s">
        <v>30</v>
      </c>
      <c r="F12" s="13">
        <v>67</v>
      </c>
      <c r="G12" s="13">
        <v>74</v>
      </c>
      <c r="H12" s="5">
        <f t="shared" si="0"/>
        <v>71.2</v>
      </c>
      <c r="I12" s="1">
        <f t="shared" si="1"/>
        <v>2</v>
      </c>
      <c r="J12" s="4" t="str">
        <f t="shared" si="2"/>
        <v/>
      </c>
      <c r="K12" s="12"/>
      <c r="L12" s="12"/>
    </row>
    <row r="13" spans="1:12" ht="16.5" x14ac:dyDescent="0.2">
      <c r="A13" s="1">
        <v>9</v>
      </c>
      <c r="B13" s="1" t="s">
        <v>13</v>
      </c>
      <c r="C13" s="4" t="s">
        <v>14</v>
      </c>
      <c r="D13" s="1">
        <v>1</v>
      </c>
      <c r="E13" s="1" t="s">
        <v>29</v>
      </c>
      <c r="F13" s="13">
        <v>67</v>
      </c>
      <c r="G13" s="13">
        <v>67.2</v>
      </c>
      <c r="H13" s="5">
        <f t="shared" si="0"/>
        <v>67.12</v>
      </c>
      <c r="I13" s="1">
        <f t="shared" si="1"/>
        <v>3</v>
      </c>
      <c r="J13" s="4" t="str">
        <f t="shared" si="2"/>
        <v/>
      </c>
      <c r="K13" s="12"/>
      <c r="L13" s="12"/>
    </row>
    <row r="14" spans="1:12" ht="16.5" x14ac:dyDescent="0.2">
      <c r="A14" s="1">
        <v>10</v>
      </c>
      <c r="B14" s="1" t="s">
        <v>15</v>
      </c>
      <c r="C14" s="4" t="s">
        <v>16</v>
      </c>
      <c r="D14" s="1">
        <v>1</v>
      </c>
      <c r="E14" s="1" t="s">
        <v>31</v>
      </c>
      <c r="F14" s="13">
        <v>76</v>
      </c>
      <c r="G14" s="13">
        <v>81</v>
      </c>
      <c r="H14" s="5">
        <f t="shared" si="0"/>
        <v>79</v>
      </c>
      <c r="I14" s="1">
        <f t="shared" si="1"/>
        <v>1</v>
      </c>
      <c r="J14" s="4" t="str">
        <f t="shared" si="2"/>
        <v>进入体检</v>
      </c>
      <c r="K14" s="12"/>
      <c r="L14" s="12"/>
    </row>
    <row r="15" spans="1:12" ht="16.5" x14ac:dyDescent="0.2">
      <c r="A15" s="1">
        <v>11</v>
      </c>
      <c r="B15" s="1" t="s">
        <v>15</v>
      </c>
      <c r="C15" s="4" t="s">
        <v>16</v>
      </c>
      <c r="D15" s="1">
        <v>1</v>
      </c>
      <c r="E15" s="1" t="s">
        <v>32</v>
      </c>
      <c r="F15" s="13">
        <v>74</v>
      </c>
      <c r="G15" s="13">
        <v>73.2</v>
      </c>
      <c r="H15" s="5">
        <f t="shared" si="0"/>
        <v>73.52</v>
      </c>
      <c r="I15" s="1">
        <f t="shared" si="1"/>
        <v>2</v>
      </c>
      <c r="J15" s="4" t="str">
        <f t="shared" si="2"/>
        <v/>
      </c>
      <c r="K15" s="12"/>
      <c r="L15" s="12"/>
    </row>
    <row r="16" spans="1:12" ht="16.5" x14ac:dyDescent="0.2">
      <c r="A16" s="1">
        <v>12</v>
      </c>
      <c r="B16" s="1" t="s">
        <v>15</v>
      </c>
      <c r="C16" s="4" t="s">
        <v>16</v>
      </c>
      <c r="D16" s="1">
        <v>1</v>
      </c>
      <c r="E16" s="1" t="s">
        <v>33</v>
      </c>
      <c r="F16" s="13">
        <v>71</v>
      </c>
      <c r="G16" s="13">
        <v>73.2</v>
      </c>
      <c r="H16" s="5">
        <f t="shared" si="0"/>
        <v>72.319999999999993</v>
      </c>
      <c r="I16" s="1">
        <f t="shared" si="1"/>
        <v>3</v>
      </c>
      <c r="J16" s="4" t="str">
        <f t="shared" si="2"/>
        <v/>
      </c>
      <c r="K16" s="12"/>
      <c r="L16" s="12"/>
    </row>
    <row r="17" spans="1:12" ht="16.5" x14ac:dyDescent="0.2">
      <c r="A17" s="1">
        <v>13</v>
      </c>
      <c r="B17" s="1" t="s">
        <v>17</v>
      </c>
      <c r="C17" s="4" t="s">
        <v>18</v>
      </c>
      <c r="D17" s="1">
        <v>1</v>
      </c>
      <c r="E17" s="1" t="s">
        <v>34</v>
      </c>
      <c r="F17" s="13">
        <v>82</v>
      </c>
      <c r="G17" s="13">
        <v>79.8</v>
      </c>
      <c r="H17" s="5">
        <f t="shared" si="0"/>
        <v>80.680000000000007</v>
      </c>
      <c r="I17" s="1">
        <f t="shared" si="1"/>
        <v>1</v>
      </c>
      <c r="J17" s="4" t="str">
        <f t="shared" si="2"/>
        <v>进入体检</v>
      </c>
      <c r="K17" s="12"/>
      <c r="L17" s="12"/>
    </row>
    <row r="18" spans="1:12" ht="16.5" x14ac:dyDescent="0.2">
      <c r="A18" s="1">
        <v>14</v>
      </c>
      <c r="B18" s="1" t="s">
        <v>17</v>
      </c>
      <c r="C18" s="4" t="s">
        <v>18</v>
      </c>
      <c r="D18" s="1">
        <v>1</v>
      </c>
      <c r="E18" s="1" t="s">
        <v>35</v>
      </c>
      <c r="F18" s="13">
        <v>79.5</v>
      </c>
      <c r="G18" s="13">
        <v>76</v>
      </c>
      <c r="H18" s="5">
        <f t="shared" si="0"/>
        <v>77.400000000000006</v>
      </c>
      <c r="I18" s="1">
        <f t="shared" si="1"/>
        <v>2</v>
      </c>
      <c r="J18" s="4" t="str">
        <f t="shared" si="2"/>
        <v/>
      </c>
      <c r="K18" s="12"/>
      <c r="L18" s="12"/>
    </row>
    <row r="19" spans="1:12" ht="16.5" x14ac:dyDescent="0.2">
      <c r="A19" s="1">
        <v>15</v>
      </c>
      <c r="B19" s="1" t="s">
        <v>17</v>
      </c>
      <c r="C19" s="4" t="s">
        <v>18</v>
      </c>
      <c r="D19" s="1">
        <v>1</v>
      </c>
      <c r="E19" s="1" t="s">
        <v>36</v>
      </c>
      <c r="F19" s="13">
        <v>75</v>
      </c>
      <c r="G19" s="13">
        <v>73.400000000000006</v>
      </c>
      <c r="H19" s="5">
        <f t="shared" si="0"/>
        <v>74.040000000000006</v>
      </c>
      <c r="I19" s="1">
        <f t="shared" si="1"/>
        <v>3</v>
      </c>
      <c r="J19" s="4" t="str">
        <f t="shared" si="2"/>
        <v/>
      </c>
      <c r="K19" s="12"/>
      <c r="L19" s="12"/>
    </row>
    <row r="20" spans="1:12" ht="16.5" x14ac:dyDescent="0.2">
      <c r="A20" s="1">
        <v>16</v>
      </c>
      <c r="B20" s="1" t="s">
        <v>17</v>
      </c>
      <c r="C20" s="4" t="s">
        <v>18</v>
      </c>
      <c r="D20" s="1">
        <v>1</v>
      </c>
      <c r="E20" s="1" t="s">
        <v>37</v>
      </c>
      <c r="F20" s="13">
        <v>75</v>
      </c>
      <c r="G20" s="13">
        <v>72.400000000000006</v>
      </c>
      <c r="H20" s="5">
        <f t="shared" si="0"/>
        <v>73.44</v>
      </c>
      <c r="I20" s="1">
        <f t="shared" si="1"/>
        <v>4</v>
      </c>
      <c r="J20" s="4" t="str">
        <f t="shared" si="2"/>
        <v/>
      </c>
      <c r="K20" s="12"/>
      <c r="L20" s="12"/>
    </row>
    <row r="21" spans="1:12" ht="16.5" x14ac:dyDescent="0.2">
      <c r="A21" s="1">
        <v>17</v>
      </c>
      <c r="B21" s="1" t="s">
        <v>19</v>
      </c>
      <c r="C21" s="4" t="s">
        <v>20</v>
      </c>
      <c r="D21" s="1">
        <v>1</v>
      </c>
      <c r="E21" s="1" t="s">
        <v>38</v>
      </c>
      <c r="F21" s="13">
        <v>87</v>
      </c>
      <c r="G21" s="13">
        <v>79.400000000000006</v>
      </c>
      <c r="H21" s="5">
        <f t="shared" si="0"/>
        <v>82.44</v>
      </c>
      <c r="I21" s="1">
        <f t="shared" si="1"/>
        <v>1</v>
      </c>
      <c r="J21" s="4" t="str">
        <f t="shared" si="2"/>
        <v>进入体检</v>
      </c>
      <c r="K21" s="12"/>
      <c r="L21" s="12"/>
    </row>
    <row r="22" spans="1:12" ht="16.5" x14ac:dyDescent="0.2">
      <c r="A22" s="1">
        <v>18</v>
      </c>
      <c r="B22" s="1" t="s">
        <v>19</v>
      </c>
      <c r="C22" s="4" t="s">
        <v>20</v>
      </c>
      <c r="D22" s="1">
        <v>1</v>
      </c>
      <c r="E22" s="1" t="s">
        <v>39</v>
      </c>
      <c r="F22" s="13">
        <v>72</v>
      </c>
      <c r="G22" s="13">
        <v>78.2</v>
      </c>
      <c r="H22" s="5">
        <f t="shared" si="0"/>
        <v>75.72</v>
      </c>
      <c r="I22" s="1">
        <f t="shared" si="1"/>
        <v>2</v>
      </c>
      <c r="J22" s="4" t="str">
        <f t="shared" si="2"/>
        <v/>
      </c>
      <c r="K22" s="12"/>
      <c r="L22" s="12"/>
    </row>
    <row r="23" spans="1:12" ht="16.5" x14ac:dyDescent="0.2">
      <c r="A23" s="1">
        <v>19</v>
      </c>
      <c r="B23" s="1" t="s">
        <v>21</v>
      </c>
      <c r="C23" s="4" t="s">
        <v>20</v>
      </c>
      <c r="D23" s="1">
        <v>1</v>
      </c>
      <c r="E23" s="1" t="s">
        <v>40</v>
      </c>
      <c r="F23" s="13">
        <v>92</v>
      </c>
      <c r="G23" s="13">
        <v>83</v>
      </c>
      <c r="H23" s="5">
        <f t="shared" si="0"/>
        <v>86.6</v>
      </c>
      <c r="I23" s="1">
        <f t="shared" si="1"/>
        <v>1</v>
      </c>
      <c r="J23" s="4" t="str">
        <f t="shared" si="2"/>
        <v>进入体检</v>
      </c>
      <c r="K23" s="12"/>
      <c r="L23" s="12"/>
    </row>
    <row r="24" spans="1:12" ht="16.5" x14ac:dyDescent="0.2">
      <c r="A24" s="1">
        <v>20</v>
      </c>
      <c r="B24" s="1" t="s">
        <v>21</v>
      </c>
      <c r="C24" s="4" t="s">
        <v>20</v>
      </c>
      <c r="D24" s="1">
        <v>1</v>
      </c>
      <c r="E24" s="1" t="s">
        <v>41</v>
      </c>
      <c r="F24" s="13">
        <v>90</v>
      </c>
      <c r="G24" s="13">
        <v>80</v>
      </c>
      <c r="H24" s="5">
        <f t="shared" si="0"/>
        <v>84</v>
      </c>
      <c r="I24" s="1">
        <f t="shared" si="1"/>
        <v>2</v>
      </c>
      <c r="J24" s="4" t="str">
        <f t="shared" si="2"/>
        <v/>
      </c>
      <c r="K24" s="12"/>
      <c r="L24" s="12"/>
    </row>
    <row r="25" spans="1:12" ht="16.5" x14ac:dyDescent="0.2">
      <c r="A25" s="1">
        <v>21</v>
      </c>
      <c r="B25" s="1" t="s">
        <v>21</v>
      </c>
      <c r="C25" s="4" t="s">
        <v>20</v>
      </c>
      <c r="D25" s="1">
        <v>1</v>
      </c>
      <c r="E25" s="1" t="s">
        <v>42</v>
      </c>
      <c r="F25" s="13">
        <v>86</v>
      </c>
      <c r="G25" s="13">
        <v>77</v>
      </c>
      <c r="H25" s="5">
        <f t="shared" si="0"/>
        <v>80.599999999999994</v>
      </c>
      <c r="I25" s="1">
        <f t="shared" si="1"/>
        <v>3</v>
      </c>
      <c r="J25" s="4" t="str">
        <f t="shared" si="2"/>
        <v/>
      </c>
      <c r="K25" s="12"/>
      <c r="L25" s="12"/>
    </row>
    <row r="26" spans="1:12" ht="16.5" x14ac:dyDescent="0.2">
      <c r="K26" s="12"/>
      <c r="L26" s="12"/>
    </row>
    <row r="27" spans="1:12" ht="68.45" customHeight="1" x14ac:dyDescent="0.2">
      <c r="A27" s="20" t="s">
        <v>10</v>
      </c>
      <c r="B27" s="21"/>
      <c r="C27" s="21"/>
      <c r="D27" s="21"/>
      <c r="E27" s="21"/>
      <c r="F27" s="21"/>
      <c r="G27" s="21"/>
      <c r="H27" s="21"/>
      <c r="I27" s="21"/>
      <c r="J27" s="21"/>
      <c r="K27" s="12"/>
      <c r="L27" s="12"/>
    </row>
    <row r="28" spans="1:12" ht="73.150000000000006" customHeight="1" x14ac:dyDescent="0.2">
      <c r="A28" s="22" t="s">
        <v>45</v>
      </c>
      <c r="B28" s="23"/>
      <c r="C28" s="23"/>
      <c r="D28" s="23"/>
      <c r="E28" s="23"/>
      <c r="F28" s="23"/>
      <c r="G28" s="23"/>
      <c r="H28" s="23"/>
      <c r="I28" s="23"/>
      <c r="J28" s="23"/>
      <c r="K28" s="12"/>
      <c r="L28" s="12"/>
    </row>
    <row r="29" spans="1:12" ht="16.5" x14ac:dyDescent="0.2">
      <c r="K29" s="12"/>
      <c r="L29" s="12"/>
    </row>
    <row r="31" spans="1:12" ht="65.25" customHeight="1" x14ac:dyDescent="0.2">
      <c r="K31" s="9"/>
      <c r="L31" s="9"/>
    </row>
    <row r="32" spans="1:12" ht="80.25" customHeight="1" x14ac:dyDescent="0.2">
      <c r="K32" s="10"/>
      <c r="L32" s="10"/>
    </row>
  </sheetData>
  <sortState xmlns:xlrd2="http://schemas.microsoft.com/office/spreadsheetml/2017/richdata2" ref="A5:J28">
    <sortCondition ref="B5:B28"/>
    <sortCondition descending="1" ref="H5:H28"/>
  </sortState>
  <mergeCells count="4">
    <mergeCell ref="A27:J27"/>
    <mergeCell ref="A28:J28"/>
    <mergeCell ref="A1:J1"/>
    <mergeCell ref="A2:J2"/>
  </mergeCells>
  <phoneticPr fontId="3" type="noConversion"/>
  <pageMargins left="0.19685039370078741" right="0.19685039370078741" top="0.19685039370078741" bottom="0.19685039370078741" header="0.31496062992125984" footer="0.31496062992125984"/>
  <pageSetup paperSize="9" orientation="portrait"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NPOI</dc:creator>
  <cp:lastModifiedBy>dzb1</cp:lastModifiedBy>
  <cp:lastPrinted>2021-07-04T07:49:41Z</cp:lastPrinted>
  <dcterms:created xsi:type="dcterms:W3CDTF">2021-06-05T13:47:07Z</dcterms:created>
  <dcterms:modified xsi:type="dcterms:W3CDTF">2021-07-04T08:37:13Z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2.4.0</vt:lpwstr>
  </property>
</Properties>
</file>