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J:\1.人事招聘\1.人才引进\2021\6 面试环节\4.2 面试环节\"/>
    </mc:Choice>
  </mc:AlternateContent>
  <xr:revisionPtr revIDLastSave="0" documentId="13_ncr:1_{8E2D517E-0F42-4859-9D5B-DC4CCE3C0606}" xr6:coauthVersionLast="47" xr6:coauthVersionMax="47" xr10:uidLastSave="{00000000-0000-0000-0000-000000000000}"/>
  <bookViews>
    <workbookView xWindow="-120" yWindow="-120" windowWidth="29040" windowHeight="16440" xr2:uid="{00000000-000D-0000-FFFF-FFFF00000000}"/>
  </bookViews>
  <sheets>
    <sheet name="sheet1" sheetId="1" r:id="rId1"/>
  </sheets>
  <definedNames>
    <definedName name="_xlnm._FilterDatabase" localSheetId="0" hidden="1">sheet1!$A$4:$N$27</definedName>
    <definedName name="_xlnm.Print_Titles" localSheetId="0">sheet1!$1:$4</definedName>
  </definedNames>
  <calcPr calcId="181029"/>
</workbook>
</file>

<file path=xl/calcChain.xml><?xml version="1.0" encoding="utf-8"?>
<calcChain xmlns="http://schemas.openxmlformats.org/spreadsheetml/2006/main">
  <c r="I25" i="1" l="1"/>
  <c r="I27" i="1"/>
  <c r="I26" i="1"/>
  <c r="I23" i="1"/>
  <c r="I24" i="1"/>
  <c r="I22" i="1"/>
  <c r="I21" i="1"/>
  <c r="I20" i="1"/>
  <c r="I19" i="1"/>
  <c r="I18" i="1"/>
  <c r="I17" i="1"/>
  <c r="I16" i="1"/>
  <c r="I15" i="1"/>
  <c r="I14" i="1"/>
  <c r="I13" i="1"/>
  <c r="I10" i="1"/>
  <c r="I12" i="1"/>
  <c r="I11" i="1"/>
  <c r="I7" i="1"/>
  <c r="I6" i="1"/>
  <c r="J8" i="1"/>
  <c r="J9" i="1"/>
  <c r="J14" i="1" l="1"/>
  <c r="J11" i="1"/>
  <c r="J24" i="1"/>
  <c r="J12" i="1"/>
  <c r="J19" i="1"/>
  <c r="J23" i="1"/>
  <c r="J10" i="1"/>
  <c r="J16" i="1"/>
  <c r="J20" i="1"/>
  <c r="J18" i="1"/>
  <c r="J25" i="1"/>
  <c r="J15" i="1"/>
  <c r="J13" i="1"/>
  <c r="J7" i="1"/>
  <c r="J27" i="1"/>
  <c r="J26" i="1"/>
  <c r="J17" i="1"/>
  <c r="J6" i="1"/>
  <c r="J22" i="1"/>
  <c r="J21" i="1"/>
</calcChain>
</file>

<file path=xl/sharedStrings.xml><?xml version="1.0" encoding="utf-8"?>
<sst xmlns="http://schemas.openxmlformats.org/spreadsheetml/2006/main" count="74" uniqueCount="52">
  <si>
    <t>序号</t>
  </si>
  <si>
    <t>进入体检</t>
  </si>
  <si>
    <t>招聘
人数</t>
    <phoneticPr fontId="3" type="noConversion"/>
  </si>
  <si>
    <t>进入体检情况</t>
    <phoneticPr fontId="3" type="noConversion"/>
  </si>
  <si>
    <t>总成绩</t>
    <phoneticPr fontId="3" type="noConversion"/>
  </si>
  <si>
    <t>排名</t>
    <phoneticPr fontId="3" type="noConversion"/>
  </si>
  <si>
    <t>考生
姓名</t>
    <phoneticPr fontId="3" type="noConversion"/>
  </si>
  <si>
    <t>岗位
代码</t>
    <phoneticPr fontId="3" type="noConversion"/>
  </si>
  <si>
    <t>岗位名称</t>
    <phoneticPr fontId="3" type="noConversion"/>
  </si>
  <si>
    <t xml:space="preserve">苏州工业职业技术学院
人事师资处   
2021年7月3日
</t>
    <phoneticPr fontId="3" type="noConversion"/>
  </si>
  <si>
    <t>2021102</t>
  </si>
  <si>
    <t>2021104</t>
  </si>
  <si>
    <t>2021105</t>
  </si>
  <si>
    <t>2021109</t>
  </si>
  <si>
    <t>精密系专任教师</t>
  </si>
  <si>
    <t>吉绍山</t>
  </si>
  <si>
    <t>机电系专任教师</t>
  </si>
  <si>
    <t>张好明</t>
  </si>
  <si>
    <t>电信系专任教师</t>
  </si>
  <si>
    <t>刘细妹</t>
  </si>
  <si>
    <t>软件系专任教师</t>
  </si>
  <si>
    <t>王陆平</t>
  </si>
  <si>
    <t>金恒越</t>
  </si>
  <si>
    <t>罗重凡</t>
  </si>
  <si>
    <t>杨瀚</t>
  </si>
  <si>
    <t>潘壮壮</t>
  </si>
  <si>
    <t>经管系专任教师</t>
  </si>
  <si>
    <t>张馨仪</t>
  </si>
  <si>
    <t>张紫菱</t>
  </si>
  <si>
    <t>曾涵茹</t>
  </si>
  <si>
    <t>建艺系专任教师</t>
  </si>
  <si>
    <t>王沁雪</t>
  </si>
  <si>
    <t>林韵斐</t>
  </si>
  <si>
    <t>张培</t>
  </si>
  <si>
    <t>刘蓉</t>
  </si>
  <si>
    <t>思政部专任教师</t>
  </si>
  <si>
    <t>黄越泓</t>
  </si>
  <si>
    <t>姚遥</t>
  </si>
  <si>
    <t>王云洲</t>
  </si>
  <si>
    <t>卢又来</t>
  </si>
  <si>
    <t>李小雪</t>
  </si>
  <si>
    <t>冯成辰</t>
  </si>
  <si>
    <t>张楠</t>
  </si>
  <si>
    <t>缺考</t>
    <phoneticPr fontId="3" type="noConversion"/>
  </si>
  <si>
    <t>进入体检</t>
    <phoneticPr fontId="3" type="noConversion"/>
  </si>
  <si>
    <r>
      <t xml:space="preserve">    </t>
    </r>
    <r>
      <rPr>
        <sz val="14"/>
        <color indexed="8"/>
        <rFont val="宋体"/>
        <family val="3"/>
        <charset val="134"/>
      </rPr>
      <t>根据《2021年苏州工业职业技术学院面向社会招聘高层次人才及紧缺性人才公告》，经过资格审查、笔试、教学能力考核、结构化面试等环节，现将以下岗位各项成绩及进入体检政审名单公示如下：</t>
    </r>
    <phoneticPr fontId="3" type="noConversion"/>
  </si>
  <si>
    <r>
      <rPr>
        <sz val="14"/>
        <color indexed="8"/>
        <rFont val="宋体"/>
        <family val="3"/>
        <charset val="134"/>
      </rPr>
      <t xml:space="preserve">    公示时间：2021年7月3日—2021年7月7日。公示期间，如对公示对象有需要反映的情况，请与学院纪检监察室联系。联系电话：0512-66585824；通信地址：苏州市国际教育园致能大道1号，邮编：215104。
</t>
    </r>
    <r>
      <rPr>
        <b/>
        <sz val="14"/>
        <color indexed="8"/>
        <rFont val="宋体"/>
        <family val="3"/>
        <charset val="134"/>
      </rPr>
      <t xml:space="preserve">
</t>
    </r>
    <phoneticPr fontId="3" type="noConversion"/>
  </si>
  <si>
    <t>面试成绩</t>
    <phoneticPr fontId="3" type="noConversion"/>
  </si>
  <si>
    <t>笔试成绩</t>
    <phoneticPr fontId="3" type="noConversion"/>
  </si>
  <si>
    <t>教学能力考核成绩</t>
    <phoneticPr fontId="3" type="noConversion"/>
  </si>
  <si>
    <t>结构化面试成绩</t>
    <phoneticPr fontId="3" type="noConversion"/>
  </si>
  <si>
    <t>2021年苏州工业职业技术学院面向社会招聘高层次人才及紧缺性人才
面试成绩、总成绩及进入体检人员公示表（7月3日）</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</si>
</sst>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0" x14ac:knownFonts="1">
    <font>
      <sz val="11"/>
      <color indexed="8"/>
      <name val="等线"/>
      <family val="2"/>
      <scheme val="minor"/>
    </font>
    <font>
      <b/>
      <sz val="11"/>
      <name val="微软雅黑"/>
      <family val="2"/>
      <charset val="134"/>
    </font>
    <font>
      <sz val="11"/>
      <name val="微软雅黑"/>
      <family val="2"/>
      <charset val="134"/>
    </font>
    <font>
      <sz val="9"/>
      <name val="等线"/>
      <family val="3"/>
      <charset val="134"/>
      <scheme val="minor"/>
    </font>
    <font>
      <b/>
      <sz val="17"/>
      <color indexed="8"/>
      <name val="等线"/>
      <family val="3"/>
      <charset val="134"/>
      <scheme val="minor"/>
    </font>
    <font>
      <sz val="14"/>
      <color indexed="8"/>
      <name val="宋体"/>
      <family val="3"/>
      <charset val="134"/>
    </font>
    <font>
      <b/>
      <sz val="18"/>
      <color indexed="8"/>
      <name val="黑体"/>
      <family val="3"/>
      <charset val="134"/>
    </font>
    <font>
      <b/>
      <sz val="14"/>
      <color indexed="8"/>
      <name val="等线"/>
      <family val="3"/>
      <charset val="134"/>
      <scheme val="minor"/>
    </font>
    <font>
      <b/>
      <sz val="14"/>
      <color indexed="8"/>
      <name val="宋体"/>
      <family val="3"/>
      <charset val="134"/>
    </font>
    <font>
      <sz val="14"/>
      <color indexed="8"/>
      <name val="等线"/>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33">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176" fontId="0" fillId="0" borderId="0" xfId="0" applyNumberFormat="1">
      <alignment vertical="center"/>
    </xf>
    <xf numFmtId="0" fontId="0" fillId="0" borderId="0" xfId="0" applyAlignment="1">
      <alignment vertical="center" shrinkToFit="1"/>
    </xf>
    <xf numFmtId="0" fontId="2" fillId="0" borderId="1" xfId="0" applyFont="1" applyBorder="1" applyAlignment="1">
      <alignment horizontal="center" vertical="center" shrinkToFit="1"/>
    </xf>
    <xf numFmtId="176" fontId="2" fillId="0" borderId="1" xfId="0" applyNumberFormat="1" applyFont="1" applyBorder="1" applyAlignment="1">
      <alignment horizontal="center" vertical="center"/>
    </xf>
    <xf numFmtId="0" fontId="4" fillId="0" borderId="0" xfId="0" applyFont="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top" wrapText="1"/>
    </xf>
    <xf numFmtId="0" fontId="8" fillId="0" borderId="0" xfId="0" applyFont="1" applyAlignment="1">
      <alignment horizontal="left" vertical="top"/>
    </xf>
    <xf numFmtId="176" fontId="9" fillId="0" borderId="0" xfId="0" applyNumberFormat="1" applyFont="1" applyAlignment="1">
      <alignment horizontal="right" vertical="center" wrapText="1"/>
    </xf>
    <xf numFmtId="0" fontId="1" fillId="0" borderId="0" xfId="0" applyFont="1" applyBorder="1" applyAlignment="1">
      <alignment horizontal="center" vertical="center" shrinkToFit="1"/>
    </xf>
    <xf numFmtId="0" fontId="2" fillId="0" borderId="0" xfId="0" applyFont="1" applyBorder="1" applyAlignment="1">
      <alignment horizontal="center" vertical="center" shrinkToFit="1"/>
    </xf>
    <xf numFmtId="0" fontId="2" fillId="2" borderId="1" xfId="0" applyFont="1" applyFill="1" applyBorder="1" applyAlignment="1">
      <alignment horizontal="center" vertical="center"/>
    </xf>
    <xf numFmtId="0" fontId="8" fillId="0" borderId="0" xfId="0" applyFont="1" applyAlignment="1">
      <alignment horizontal="left" vertical="top" wrapText="1"/>
    </xf>
    <xf numFmtId="0" fontId="8" fillId="0" borderId="0" xfId="0" applyFont="1" applyAlignment="1">
      <alignment horizontal="left" vertical="top"/>
    </xf>
    <xf numFmtId="176" fontId="5" fillId="0" borderId="0" xfId="0" applyNumberFormat="1" applyFont="1" applyAlignment="1">
      <alignment horizontal="right" vertical="center" wrapText="1"/>
    </xf>
    <xf numFmtId="176" fontId="9" fillId="0" borderId="0" xfId="0" applyNumberFormat="1" applyFont="1" applyAlignment="1">
      <alignment horizontal="right" vertical="center" wrapText="1"/>
    </xf>
    <xf numFmtId="0" fontId="6" fillId="0" borderId="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shrinkToFit="1"/>
    </xf>
    <xf numFmtId="0" fontId="1" fillId="0" borderId="5" xfId="0" applyFont="1" applyBorder="1" applyAlignment="1">
      <alignment horizontal="center" vertical="center" shrinkToFit="1"/>
    </xf>
    <xf numFmtId="176" fontId="1" fillId="0" borderId="4" xfId="0" applyNumberFormat="1" applyFont="1" applyBorder="1" applyAlignment="1">
      <alignment horizontal="center" vertical="center"/>
    </xf>
    <xf numFmtId="176" fontId="1" fillId="0" borderId="5" xfId="0" applyNumberFormat="1" applyFont="1" applyBorder="1" applyAlignment="1">
      <alignment horizontal="center" vertical="center"/>
    </xf>
    <xf numFmtId="0" fontId="1" fillId="0" borderId="4" xfId="0" applyFont="1" applyBorder="1" applyAlignment="1">
      <alignment horizontal="center" vertical="center" wrapText="1" shrinkToFit="1"/>
    </xf>
    <xf numFmtId="0" fontId="1" fillId="0" borderId="5" xfId="0" applyFont="1" applyBorder="1" applyAlignment="1">
      <alignment horizontal="center" vertical="center" wrapText="1" shrinkToFit="1"/>
    </xf>
    <xf numFmtId="0" fontId="8" fillId="0" borderId="0" xfId="0" applyFont="1" applyBorder="1" applyAlignment="1">
      <alignment horizontal="left"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1"/>
  <sheetViews>
    <sheetView tabSelected="1" workbookViewId="0">
      <selection activeCell="A2" sqref="A2:K2"/>
    </sheetView>
  </sheetViews>
  <sheetFormatPr defaultRowHeight="14.25" x14ac:dyDescent="0.2"/>
  <cols>
    <col min="1" max="1" width="4.375" customWidth="1" collapsed="1"/>
    <col min="2" max="2" width="9.625" bestFit="1" customWidth="1"/>
    <col min="3" max="3" width="15.125" style="4" customWidth="1" collapsed="1"/>
    <col min="4" max="4" width="5.125" customWidth="1"/>
    <col min="5" max="5" width="7.5" bestFit="1" customWidth="1" collapsed="1"/>
    <col min="6" max="6" width="9.375" customWidth="1" collapsed="1"/>
    <col min="7" max="7" width="9.75" customWidth="1"/>
    <col min="8" max="8" width="11.25" customWidth="1" collapsed="1"/>
    <col min="9" max="9" width="9.5" style="3" bestFit="1" customWidth="1" collapsed="1"/>
    <col min="10" max="10" width="5.5" bestFit="1" customWidth="1" collapsed="1"/>
    <col min="11" max="11" width="8.625" style="4" customWidth="1" collapsed="1"/>
    <col min="12" max="13" width="12.25" style="4" customWidth="1"/>
  </cols>
  <sheetData>
    <row r="1" spans="1:13" ht="64.5" customHeight="1" x14ac:dyDescent="0.2">
      <c r="A1" s="19" t="s">
        <v>51</v>
      </c>
      <c r="B1" s="19"/>
      <c r="C1" s="19"/>
      <c r="D1" s="19"/>
      <c r="E1" s="19"/>
      <c r="F1" s="19"/>
      <c r="G1" s="19"/>
      <c r="H1" s="19"/>
      <c r="I1" s="19"/>
      <c r="J1" s="19"/>
      <c r="K1" s="19"/>
      <c r="L1" s="8"/>
      <c r="M1" s="8"/>
    </row>
    <row r="2" spans="1:13" ht="61.5" customHeight="1" x14ac:dyDescent="0.2">
      <c r="A2" s="32" t="s">
        <v>45</v>
      </c>
      <c r="B2" s="32"/>
      <c r="C2" s="32"/>
      <c r="D2" s="32"/>
      <c r="E2" s="32"/>
      <c r="F2" s="32"/>
      <c r="G2" s="32"/>
      <c r="H2" s="32"/>
      <c r="I2" s="32"/>
      <c r="J2" s="32"/>
      <c r="K2" s="32"/>
      <c r="L2" s="9"/>
      <c r="M2" s="9"/>
    </row>
    <row r="3" spans="1:13" ht="9.75" customHeight="1" x14ac:dyDescent="0.2">
      <c r="A3" s="7"/>
      <c r="B3" s="7"/>
      <c r="C3" s="7"/>
      <c r="D3" s="7"/>
      <c r="E3" s="7"/>
      <c r="F3" s="7"/>
      <c r="G3" s="7"/>
      <c r="H3" s="7"/>
      <c r="I3" s="7"/>
      <c r="J3" s="7"/>
      <c r="K3" s="7"/>
      <c r="L3" s="7"/>
      <c r="M3" s="7"/>
    </row>
    <row r="4" spans="1:13" ht="34.15" customHeight="1" x14ac:dyDescent="0.2">
      <c r="A4" s="22" t="s">
        <v>0</v>
      </c>
      <c r="B4" s="24" t="s">
        <v>7</v>
      </c>
      <c r="C4" s="26" t="s">
        <v>8</v>
      </c>
      <c r="D4" s="24" t="s">
        <v>2</v>
      </c>
      <c r="E4" s="24" t="s">
        <v>6</v>
      </c>
      <c r="F4" s="24" t="s">
        <v>48</v>
      </c>
      <c r="G4" s="20" t="s">
        <v>47</v>
      </c>
      <c r="H4" s="21"/>
      <c r="I4" s="28" t="s">
        <v>4</v>
      </c>
      <c r="J4" s="24" t="s">
        <v>5</v>
      </c>
      <c r="K4" s="30" t="s">
        <v>3</v>
      </c>
      <c r="L4" s="12"/>
      <c r="M4" s="12"/>
    </row>
    <row r="5" spans="1:13" ht="48" customHeight="1" x14ac:dyDescent="0.2">
      <c r="A5" s="23"/>
      <c r="B5" s="25"/>
      <c r="C5" s="27"/>
      <c r="D5" s="25"/>
      <c r="E5" s="25"/>
      <c r="F5" s="23"/>
      <c r="G5" s="1" t="s">
        <v>49</v>
      </c>
      <c r="H5" s="1" t="s">
        <v>50</v>
      </c>
      <c r="I5" s="29"/>
      <c r="J5" s="25"/>
      <c r="K5" s="31"/>
      <c r="L5" s="12"/>
      <c r="M5" s="12"/>
    </row>
    <row r="6" spans="1:13" ht="16.5" x14ac:dyDescent="0.2">
      <c r="A6" s="2">
        <v>1</v>
      </c>
      <c r="B6" s="2">
        <v>2021101</v>
      </c>
      <c r="C6" s="5" t="s">
        <v>14</v>
      </c>
      <c r="D6" s="2">
        <v>1</v>
      </c>
      <c r="E6" s="2" t="s">
        <v>15</v>
      </c>
      <c r="F6" s="14"/>
      <c r="G6" s="14">
        <v>84.67</v>
      </c>
      <c r="H6" s="14">
        <v>82.6</v>
      </c>
      <c r="I6" s="6">
        <f>IF(F6="",ROUND(ROUND(G6*0.5,3)+ROUND(H6*0.5,3),2),IF(G6="",ROUND(ROUND(F6*0.4,3)+ROUND(H6*0.6,3),2),ROUND(ROUND(F6*0.4,3)+ROUND(G6*0.3,3)+ROUND(H6*0.3,3),2)))</f>
        <v>83.64</v>
      </c>
      <c r="J6" s="2">
        <f t="shared" ref="J6:J27" si="0">IF(I6="","",SUMPRODUCT(--($B$6:$B$27=B6),--($I$6:$I$27&gt;I6))+1)</f>
        <v>1</v>
      </c>
      <c r="K6" s="5" t="s">
        <v>1</v>
      </c>
      <c r="L6" s="13"/>
      <c r="M6" s="13"/>
    </row>
    <row r="7" spans="1:13" ht="16.5" x14ac:dyDescent="0.2">
      <c r="A7" s="2">
        <v>2</v>
      </c>
      <c r="B7" s="2" t="s">
        <v>10</v>
      </c>
      <c r="C7" s="5" t="s">
        <v>16</v>
      </c>
      <c r="D7" s="2">
        <v>1</v>
      </c>
      <c r="E7" s="2" t="s">
        <v>17</v>
      </c>
      <c r="F7" s="14"/>
      <c r="G7" s="14">
        <v>87.67</v>
      </c>
      <c r="H7" s="14">
        <v>82.4</v>
      </c>
      <c r="I7" s="6">
        <f>IF(F7="",ROUND(ROUND(G7*0.5,3)+ROUND(H7*0.5,3),2),IF(G7="",ROUND(ROUND(F7*0.4,3)+ROUND(H7*0.6,3),2),ROUND(ROUND(F7*0.4,3)+ROUND(G7*0.3,3)+ROUND(H7*0.3,3),2)))</f>
        <v>85.04</v>
      </c>
      <c r="J7" s="2">
        <f t="shared" si="0"/>
        <v>1</v>
      </c>
      <c r="K7" s="5" t="s">
        <v>44</v>
      </c>
      <c r="L7" s="13"/>
      <c r="M7" s="13"/>
    </row>
    <row r="8" spans="1:13" ht="16.5" x14ac:dyDescent="0.2">
      <c r="A8" s="2">
        <v>3</v>
      </c>
      <c r="B8" s="2" t="s">
        <v>11</v>
      </c>
      <c r="C8" s="5" t="s">
        <v>18</v>
      </c>
      <c r="D8" s="2">
        <v>1</v>
      </c>
      <c r="E8" s="2" t="s">
        <v>19</v>
      </c>
      <c r="F8" s="14"/>
      <c r="G8" s="14"/>
      <c r="H8" s="14"/>
      <c r="I8" s="6"/>
      <c r="J8" s="2" t="str">
        <f t="shared" si="0"/>
        <v/>
      </c>
      <c r="K8" s="5" t="s">
        <v>43</v>
      </c>
      <c r="L8" s="13"/>
      <c r="M8" s="13"/>
    </row>
    <row r="9" spans="1:13" ht="16.5" x14ac:dyDescent="0.2">
      <c r="A9" s="2">
        <v>4</v>
      </c>
      <c r="B9" s="2" t="s">
        <v>12</v>
      </c>
      <c r="C9" s="5" t="s">
        <v>20</v>
      </c>
      <c r="D9" s="2">
        <v>1</v>
      </c>
      <c r="E9" s="2" t="s">
        <v>21</v>
      </c>
      <c r="F9" s="14"/>
      <c r="G9" s="14"/>
      <c r="H9" s="14"/>
      <c r="I9" s="6"/>
      <c r="J9" s="2" t="str">
        <f t="shared" si="0"/>
        <v/>
      </c>
      <c r="K9" s="5" t="s">
        <v>43</v>
      </c>
      <c r="L9" s="13"/>
      <c r="M9" s="13"/>
    </row>
    <row r="10" spans="1:13" ht="16.5" x14ac:dyDescent="0.2">
      <c r="A10" s="2">
        <v>5</v>
      </c>
      <c r="B10" s="2">
        <v>2021106</v>
      </c>
      <c r="C10" s="5" t="s">
        <v>20</v>
      </c>
      <c r="D10" s="2">
        <v>1</v>
      </c>
      <c r="E10" s="2" t="s">
        <v>24</v>
      </c>
      <c r="F10" s="14">
        <v>85</v>
      </c>
      <c r="G10" s="14">
        <v>86</v>
      </c>
      <c r="H10" s="14">
        <v>84.2</v>
      </c>
      <c r="I10" s="6">
        <f t="shared" ref="I10:I27" si="1">IF(F10="",ROUND(ROUND(G10*0.5,3)+ROUND(H10*0.5,3),2),IF(G10="",ROUND(ROUND(F10*0.4,3)+ROUND(H10*0.6,3),2),ROUND(ROUND(F10*0.4,3)+ROUND(G10*0.3,3)+ROUND(H10*0.3,3),2)))</f>
        <v>85.06</v>
      </c>
      <c r="J10" s="2">
        <f t="shared" si="0"/>
        <v>1</v>
      </c>
      <c r="K10" s="5" t="s">
        <v>44</v>
      </c>
      <c r="L10" s="13"/>
      <c r="M10" s="13"/>
    </row>
    <row r="11" spans="1:13" ht="16.5" x14ac:dyDescent="0.2">
      <c r="A11" s="2">
        <v>6</v>
      </c>
      <c r="B11" s="2">
        <v>2021106</v>
      </c>
      <c r="C11" s="5" t="s">
        <v>20</v>
      </c>
      <c r="D11" s="2">
        <v>1</v>
      </c>
      <c r="E11" s="2" t="s">
        <v>22</v>
      </c>
      <c r="F11" s="14">
        <v>90</v>
      </c>
      <c r="G11" s="14">
        <v>80.67</v>
      </c>
      <c r="H11" s="14">
        <v>75</v>
      </c>
      <c r="I11" s="6">
        <f t="shared" si="1"/>
        <v>82.7</v>
      </c>
      <c r="J11" s="2">
        <f t="shared" si="0"/>
        <v>2</v>
      </c>
      <c r="K11" s="5"/>
      <c r="L11" s="13"/>
      <c r="M11" s="13"/>
    </row>
    <row r="12" spans="1:13" ht="16.5" x14ac:dyDescent="0.2">
      <c r="A12" s="2">
        <v>7</v>
      </c>
      <c r="B12" s="2">
        <v>2021106</v>
      </c>
      <c r="C12" s="5" t="s">
        <v>20</v>
      </c>
      <c r="D12" s="2">
        <v>1</v>
      </c>
      <c r="E12" s="2" t="s">
        <v>23</v>
      </c>
      <c r="F12" s="14">
        <v>86</v>
      </c>
      <c r="G12" s="14">
        <v>78</v>
      </c>
      <c r="H12" s="14">
        <v>72.599999999999994</v>
      </c>
      <c r="I12" s="6">
        <f t="shared" si="1"/>
        <v>79.58</v>
      </c>
      <c r="J12" s="2">
        <f t="shared" si="0"/>
        <v>3</v>
      </c>
      <c r="K12" s="5"/>
      <c r="L12" s="13"/>
      <c r="M12" s="13"/>
    </row>
    <row r="13" spans="1:13" ht="16.5" x14ac:dyDescent="0.2">
      <c r="A13" s="2">
        <v>8</v>
      </c>
      <c r="B13" s="2">
        <v>2021106</v>
      </c>
      <c r="C13" s="5" t="s">
        <v>20</v>
      </c>
      <c r="D13" s="2">
        <v>1</v>
      </c>
      <c r="E13" s="2" t="s">
        <v>25</v>
      </c>
      <c r="F13" s="14">
        <v>85</v>
      </c>
      <c r="G13" s="14">
        <v>77.33</v>
      </c>
      <c r="H13" s="14">
        <v>69.2</v>
      </c>
      <c r="I13" s="6">
        <f t="shared" si="1"/>
        <v>77.959999999999994</v>
      </c>
      <c r="J13" s="2">
        <f t="shared" si="0"/>
        <v>4</v>
      </c>
      <c r="K13" s="5"/>
      <c r="L13" s="13"/>
      <c r="M13" s="13"/>
    </row>
    <row r="14" spans="1:13" ht="16.5" x14ac:dyDescent="0.2">
      <c r="A14" s="2">
        <v>9</v>
      </c>
      <c r="B14" s="2">
        <v>2021107</v>
      </c>
      <c r="C14" s="5" t="s">
        <v>26</v>
      </c>
      <c r="D14" s="2">
        <v>1</v>
      </c>
      <c r="E14" s="2" t="s">
        <v>27</v>
      </c>
      <c r="F14" s="14">
        <v>92</v>
      </c>
      <c r="G14" s="14">
        <v>86.33</v>
      </c>
      <c r="H14" s="14">
        <v>88.2</v>
      </c>
      <c r="I14" s="6">
        <f t="shared" si="1"/>
        <v>89.16</v>
      </c>
      <c r="J14" s="2">
        <f t="shared" si="0"/>
        <v>1</v>
      </c>
      <c r="K14" s="5" t="s">
        <v>44</v>
      </c>
      <c r="L14" s="13"/>
      <c r="M14" s="13"/>
    </row>
    <row r="15" spans="1:13" ht="16.5" x14ac:dyDescent="0.2">
      <c r="A15" s="2">
        <v>10</v>
      </c>
      <c r="B15" s="2">
        <v>2021107</v>
      </c>
      <c r="C15" s="5" t="s">
        <v>26</v>
      </c>
      <c r="D15" s="2">
        <v>1</v>
      </c>
      <c r="E15" s="2" t="s">
        <v>28</v>
      </c>
      <c r="F15" s="14">
        <v>88</v>
      </c>
      <c r="G15" s="14">
        <v>81</v>
      </c>
      <c r="H15" s="14">
        <v>80.400000000000006</v>
      </c>
      <c r="I15" s="6">
        <f t="shared" si="1"/>
        <v>83.62</v>
      </c>
      <c r="J15" s="2">
        <f t="shared" si="0"/>
        <v>2</v>
      </c>
      <c r="K15" s="5"/>
      <c r="L15" s="13"/>
      <c r="M15" s="13"/>
    </row>
    <row r="16" spans="1:13" ht="16.5" x14ac:dyDescent="0.2">
      <c r="A16" s="2">
        <v>11</v>
      </c>
      <c r="B16" s="2">
        <v>2021107</v>
      </c>
      <c r="C16" s="5" t="s">
        <v>26</v>
      </c>
      <c r="D16" s="2">
        <v>1</v>
      </c>
      <c r="E16" s="2" t="s">
        <v>29</v>
      </c>
      <c r="F16" s="14">
        <v>84</v>
      </c>
      <c r="G16" s="14">
        <v>78.33</v>
      </c>
      <c r="H16" s="14">
        <v>72.8</v>
      </c>
      <c r="I16" s="6">
        <f t="shared" si="1"/>
        <v>78.94</v>
      </c>
      <c r="J16" s="2">
        <f t="shared" si="0"/>
        <v>3</v>
      </c>
      <c r="K16" s="5"/>
      <c r="L16" s="13"/>
      <c r="M16" s="13"/>
    </row>
    <row r="17" spans="1:13" ht="16.5" x14ac:dyDescent="0.2">
      <c r="A17" s="2">
        <v>12</v>
      </c>
      <c r="B17" s="2">
        <v>2021108</v>
      </c>
      <c r="C17" s="5" t="s">
        <v>30</v>
      </c>
      <c r="D17" s="2">
        <v>1</v>
      </c>
      <c r="E17" s="2" t="s">
        <v>31</v>
      </c>
      <c r="F17" s="14">
        <v>72</v>
      </c>
      <c r="G17" s="14">
        <v>85.32</v>
      </c>
      <c r="H17" s="14">
        <v>84.2</v>
      </c>
      <c r="I17" s="6">
        <f t="shared" si="1"/>
        <v>79.66</v>
      </c>
      <c r="J17" s="2">
        <f t="shared" si="0"/>
        <v>1</v>
      </c>
      <c r="K17" s="5" t="s">
        <v>44</v>
      </c>
      <c r="L17" s="13"/>
      <c r="M17" s="13"/>
    </row>
    <row r="18" spans="1:13" ht="16.5" x14ac:dyDescent="0.2">
      <c r="A18" s="2">
        <v>13</v>
      </c>
      <c r="B18" s="2">
        <v>2021108</v>
      </c>
      <c r="C18" s="5" t="s">
        <v>30</v>
      </c>
      <c r="D18" s="2">
        <v>1</v>
      </c>
      <c r="E18" s="2" t="s">
        <v>32</v>
      </c>
      <c r="F18" s="14">
        <v>69</v>
      </c>
      <c r="G18" s="14">
        <v>81.33</v>
      </c>
      <c r="H18" s="14">
        <v>80.599999999999994</v>
      </c>
      <c r="I18" s="6">
        <f t="shared" si="1"/>
        <v>76.180000000000007</v>
      </c>
      <c r="J18" s="2">
        <f t="shared" si="0"/>
        <v>2</v>
      </c>
      <c r="K18" s="5"/>
      <c r="L18" s="13"/>
      <c r="M18" s="13"/>
    </row>
    <row r="19" spans="1:13" ht="16.5" x14ac:dyDescent="0.2">
      <c r="A19" s="2">
        <v>14</v>
      </c>
      <c r="B19" s="2">
        <v>2021108</v>
      </c>
      <c r="C19" s="5" t="s">
        <v>30</v>
      </c>
      <c r="D19" s="2">
        <v>1</v>
      </c>
      <c r="E19" s="2" t="s">
        <v>33</v>
      </c>
      <c r="F19" s="14">
        <v>68</v>
      </c>
      <c r="G19" s="14">
        <v>81.34</v>
      </c>
      <c r="H19" s="14">
        <v>76.8</v>
      </c>
      <c r="I19" s="6">
        <f t="shared" si="1"/>
        <v>74.64</v>
      </c>
      <c r="J19" s="2">
        <f t="shared" si="0"/>
        <v>3</v>
      </c>
      <c r="K19" s="5"/>
      <c r="L19" s="13"/>
      <c r="M19" s="13"/>
    </row>
    <row r="20" spans="1:13" ht="16.5" x14ac:dyDescent="0.2">
      <c r="A20" s="2">
        <v>15</v>
      </c>
      <c r="B20" s="2">
        <v>2021108</v>
      </c>
      <c r="C20" s="5" t="s">
        <v>30</v>
      </c>
      <c r="D20" s="2">
        <v>1</v>
      </c>
      <c r="E20" s="2" t="s">
        <v>34</v>
      </c>
      <c r="F20" s="14">
        <v>68</v>
      </c>
      <c r="G20" s="14">
        <v>79.319999999999993</v>
      </c>
      <c r="H20" s="14">
        <v>74.599999999999994</v>
      </c>
      <c r="I20" s="6">
        <f t="shared" si="1"/>
        <v>73.38</v>
      </c>
      <c r="J20" s="2">
        <f t="shared" si="0"/>
        <v>4</v>
      </c>
      <c r="K20" s="5"/>
      <c r="L20" s="13"/>
      <c r="M20" s="13"/>
    </row>
    <row r="21" spans="1:13" ht="16.5" x14ac:dyDescent="0.2">
      <c r="A21" s="2">
        <v>16</v>
      </c>
      <c r="B21" s="2" t="s">
        <v>13</v>
      </c>
      <c r="C21" s="5" t="s">
        <v>35</v>
      </c>
      <c r="D21" s="2">
        <v>1</v>
      </c>
      <c r="E21" s="2" t="s">
        <v>36</v>
      </c>
      <c r="F21" s="14"/>
      <c r="G21" s="14">
        <v>81.33</v>
      </c>
      <c r="H21" s="14">
        <v>78.400000000000006</v>
      </c>
      <c r="I21" s="6">
        <f t="shared" si="1"/>
        <v>79.87</v>
      </c>
      <c r="J21" s="2">
        <f t="shared" si="0"/>
        <v>1</v>
      </c>
      <c r="K21" s="5" t="s">
        <v>44</v>
      </c>
      <c r="L21" s="13"/>
      <c r="M21" s="13"/>
    </row>
    <row r="22" spans="1:13" ht="16.5" x14ac:dyDescent="0.2">
      <c r="A22" s="2">
        <v>17</v>
      </c>
      <c r="B22" s="2">
        <v>2021110</v>
      </c>
      <c r="C22" s="5" t="s">
        <v>35</v>
      </c>
      <c r="D22" s="2">
        <v>2</v>
      </c>
      <c r="E22" s="2" t="s">
        <v>37</v>
      </c>
      <c r="F22" s="14">
        <v>79</v>
      </c>
      <c r="G22" s="14">
        <v>80</v>
      </c>
      <c r="H22" s="14">
        <v>79.599999999999994</v>
      </c>
      <c r="I22" s="6">
        <f t="shared" si="1"/>
        <v>79.48</v>
      </c>
      <c r="J22" s="2">
        <f t="shared" si="0"/>
        <v>1</v>
      </c>
      <c r="K22" s="5" t="s">
        <v>44</v>
      </c>
      <c r="L22" s="13"/>
      <c r="M22" s="13"/>
    </row>
    <row r="23" spans="1:13" ht="16.5" x14ac:dyDescent="0.2">
      <c r="A23" s="2">
        <v>18</v>
      </c>
      <c r="B23" s="2">
        <v>2021110</v>
      </c>
      <c r="C23" s="5" t="s">
        <v>35</v>
      </c>
      <c r="D23" s="2">
        <v>2</v>
      </c>
      <c r="E23" s="2" t="s">
        <v>39</v>
      </c>
      <c r="F23" s="14">
        <v>75</v>
      </c>
      <c r="G23" s="14">
        <v>80</v>
      </c>
      <c r="H23" s="14">
        <v>79.8</v>
      </c>
      <c r="I23" s="6">
        <f t="shared" si="1"/>
        <v>77.94</v>
      </c>
      <c r="J23" s="2">
        <f t="shared" si="0"/>
        <v>2</v>
      </c>
      <c r="K23" s="5" t="s">
        <v>44</v>
      </c>
      <c r="L23" s="13"/>
      <c r="M23" s="13"/>
    </row>
    <row r="24" spans="1:13" ht="16.5" x14ac:dyDescent="0.2">
      <c r="A24" s="2">
        <v>19</v>
      </c>
      <c r="B24" s="2">
        <v>2021110</v>
      </c>
      <c r="C24" s="5" t="s">
        <v>35</v>
      </c>
      <c r="D24" s="2">
        <v>2</v>
      </c>
      <c r="E24" s="2" t="s">
        <v>38</v>
      </c>
      <c r="F24" s="14">
        <v>77</v>
      </c>
      <c r="G24" s="14">
        <v>77</v>
      </c>
      <c r="H24" s="14">
        <v>76.400000000000006</v>
      </c>
      <c r="I24" s="6">
        <f t="shared" si="1"/>
        <v>76.819999999999993</v>
      </c>
      <c r="J24" s="2">
        <f t="shared" si="0"/>
        <v>3</v>
      </c>
      <c r="K24" s="5"/>
      <c r="L24" s="13"/>
      <c r="M24" s="13"/>
    </row>
    <row r="25" spans="1:13" ht="16.5" x14ac:dyDescent="0.2">
      <c r="A25" s="2">
        <v>20</v>
      </c>
      <c r="B25" s="2">
        <v>2021110</v>
      </c>
      <c r="C25" s="5" t="s">
        <v>35</v>
      </c>
      <c r="D25" s="2">
        <v>2</v>
      </c>
      <c r="E25" s="2" t="s">
        <v>42</v>
      </c>
      <c r="F25" s="14">
        <v>73</v>
      </c>
      <c r="G25" s="14">
        <v>75.67</v>
      </c>
      <c r="H25" s="14">
        <v>78.2</v>
      </c>
      <c r="I25" s="6">
        <f t="shared" si="1"/>
        <v>75.36</v>
      </c>
      <c r="J25" s="2">
        <f t="shared" si="0"/>
        <v>4</v>
      </c>
      <c r="K25" s="5"/>
      <c r="L25" s="13"/>
      <c r="M25" s="13"/>
    </row>
    <row r="26" spans="1:13" ht="16.5" x14ac:dyDescent="0.2">
      <c r="A26" s="2">
        <v>21</v>
      </c>
      <c r="B26" s="2">
        <v>2021110</v>
      </c>
      <c r="C26" s="5" t="s">
        <v>35</v>
      </c>
      <c r="D26" s="2">
        <v>2</v>
      </c>
      <c r="E26" s="2" t="s">
        <v>40</v>
      </c>
      <c r="F26" s="14">
        <v>74</v>
      </c>
      <c r="G26" s="14">
        <v>72.33</v>
      </c>
      <c r="H26" s="14">
        <v>74.2</v>
      </c>
      <c r="I26" s="6">
        <f t="shared" si="1"/>
        <v>73.56</v>
      </c>
      <c r="J26" s="2">
        <f t="shared" si="0"/>
        <v>5</v>
      </c>
      <c r="K26" s="5"/>
      <c r="L26" s="13"/>
      <c r="M26" s="13"/>
    </row>
    <row r="27" spans="1:13" ht="16.5" x14ac:dyDescent="0.2">
      <c r="A27" s="2">
        <v>22</v>
      </c>
      <c r="B27" s="2">
        <v>2021110</v>
      </c>
      <c r="C27" s="5" t="s">
        <v>35</v>
      </c>
      <c r="D27" s="2">
        <v>2</v>
      </c>
      <c r="E27" s="2" t="s">
        <v>41</v>
      </c>
      <c r="F27" s="14">
        <v>73</v>
      </c>
      <c r="G27" s="14">
        <v>71</v>
      </c>
      <c r="H27" s="14">
        <v>73.2</v>
      </c>
      <c r="I27" s="6">
        <f t="shared" si="1"/>
        <v>72.459999999999994</v>
      </c>
      <c r="J27" s="2">
        <f t="shared" si="0"/>
        <v>6</v>
      </c>
      <c r="K27" s="5"/>
      <c r="L27" s="13"/>
      <c r="M27" s="13"/>
    </row>
    <row r="28" spans="1:13" ht="16.5" x14ac:dyDescent="0.2">
      <c r="A28" s="2"/>
      <c r="B28" s="2"/>
      <c r="C28" s="5"/>
      <c r="D28" s="2"/>
      <c r="E28" s="2"/>
      <c r="F28" s="2"/>
      <c r="G28" s="2"/>
      <c r="H28" s="2"/>
      <c r="I28" s="6"/>
      <c r="J28" s="2"/>
      <c r="K28" s="5"/>
      <c r="L28" s="13"/>
      <c r="M28" s="13"/>
    </row>
    <row r="30" spans="1:13" ht="65.25" customHeight="1" x14ac:dyDescent="0.2">
      <c r="A30" s="15" t="s">
        <v>46</v>
      </c>
      <c r="B30" s="16"/>
      <c r="C30" s="16"/>
      <c r="D30" s="16"/>
      <c r="E30" s="16"/>
      <c r="F30" s="16"/>
      <c r="G30" s="16"/>
      <c r="H30" s="16"/>
      <c r="I30" s="16"/>
      <c r="J30" s="16"/>
      <c r="K30" s="16"/>
      <c r="L30" s="10"/>
      <c r="M30" s="10"/>
    </row>
    <row r="31" spans="1:13" ht="80.25" customHeight="1" x14ac:dyDescent="0.2">
      <c r="A31" s="17" t="s">
        <v>9</v>
      </c>
      <c r="B31" s="18"/>
      <c r="C31" s="18"/>
      <c r="D31" s="18"/>
      <c r="E31" s="18"/>
      <c r="F31" s="18"/>
      <c r="G31" s="18"/>
      <c r="H31" s="18"/>
      <c r="I31" s="18"/>
      <c r="J31" s="18"/>
      <c r="K31" s="18"/>
      <c r="L31" s="11"/>
      <c r="M31" s="11"/>
    </row>
  </sheetData>
  <sortState xmlns:xlrd2="http://schemas.microsoft.com/office/spreadsheetml/2017/richdata2" ref="A6:K28">
    <sortCondition ref="B6:B28"/>
    <sortCondition descending="1" ref="I6:I28"/>
  </sortState>
  <mergeCells count="14">
    <mergeCell ref="A30:K30"/>
    <mergeCell ref="A31:K31"/>
    <mergeCell ref="A1:K1"/>
    <mergeCell ref="G4:H4"/>
    <mergeCell ref="A4:A5"/>
    <mergeCell ref="B4:B5"/>
    <mergeCell ref="C4:C5"/>
    <mergeCell ref="D4:D5"/>
    <mergeCell ref="E4:E5"/>
    <mergeCell ref="F4:F5"/>
    <mergeCell ref="I4:I5"/>
    <mergeCell ref="J4:J5"/>
    <mergeCell ref="K4:K5"/>
    <mergeCell ref="A2:K2"/>
  </mergeCells>
  <phoneticPr fontId="3" type="noConversion"/>
  <pageMargins left="0.19685039370078741" right="0.19685039370078741" top="0.19685039370078741" bottom="0.19685039370078741" header="0.31496062992125984" footer="0.31496062992125984"/>
  <pageSetup paperSize="9" orientation="portrait"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NPOI</dc:creator>
  <cp:lastModifiedBy>dzb1</cp:lastModifiedBy>
  <cp:lastPrinted>2021-07-03T08:35:17Z</cp:lastPrinted>
  <dcterms:created xsi:type="dcterms:W3CDTF">2021-06-05T13:47:07Z</dcterms:created>
  <dcterms:modified xsi:type="dcterms:W3CDTF">2021-07-03T08:55:10Z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2.4.0</vt:lpwstr>
  </property>
</Properties>
</file>