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1考场" sheetId="2" r:id="rId1"/>
  </sheets>
  <definedNames>
    <definedName name="_xlnm._FilterDatabase" localSheetId="0" hidden="1">'1考场'!$A$1:$J$105</definedName>
    <definedName name="_xlnm.Print_Titles" localSheetId="0">'1考场'!$2:$2</definedName>
  </definedNames>
  <calcPr calcId="144525"/>
</workbook>
</file>

<file path=xl/sharedStrings.xml><?xml version="1.0" encoding="utf-8"?>
<sst xmlns="http://schemas.openxmlformats.org/spreadsheetml/2006/main" count="488" uniqueCount="266">
  <si>
    <t>2021年炎陵县公开招聘事业单位工作人员
第一批面试考生面试成绩、综合成绩及排名公示</t>
  </si>
  <si>
    <t>序号</t>
  </si>
  <si>
    <t>准考证号</t>
  </si>
  <si>
    <t>姓名</t>
  </si>
  <si>
    <t>招录单位名称</t>
  </si>
  <si>
    <t>招录职位</t>
  </si>
  <si>
    <t>笔试成绩</t>
  </si>
  <si>
    <t>笔试折合
成绩</t>
  </si>
  <si>
    <t>面试成绩</t>
  </si>
  <si>
    <t>面试折合
成绩</t>
  </si>
  <si>
    <t>综合成绩</t>
  </si>
  <si>
    <t>招聘计划数</t>
  </si>
  <si>
    <t>是否入围体检</t>
  </si>
  <si>
    <t>备注</t>
  </si>
  <si>
    <t>101020431102</t>
  </si>
  <si>
    <t>邱凤飞</t>
  </si>
  <si>
    <t>炎陵桃源洞自然保护区管理局</t>
  </si>
  <si>
    <t>资源保护员</t>
  </si>
  <si>
    <t>是</t>
  </si>
  <si>
    <t>101020556121</t>
  </si>
  <si>
    <t>李帆</t>
  </si>
  <si>
    <t>炎陵县安全生产监管执法大队</t>
  </si>
  <si>
    <t>职员</t>
  </si>
  <si>
    <t>101020561111</t>
  </si>
  <si>
    <t>龙发达</t>
  </si>
  <si>
    <t>101020558101</t>
  </si>
  <si>
    <t>廖明勇</t>
  </si>
  <si>
    <t>炎陵县财政投资评审中心</t>
  </si>
  <si>
    <t>101020575211</t>
  </si>
  <si>
    <t>陈凯仑</t>
  </si>
  <si>
    <t>101020442092</t>
  </si>
  <si>
    <t>陈曾珍</t>
  </si>
  <si>
    <t>炎陵县策源乡党群服务中心</t>
  </si>
  <si>
    <t>101020440142</t>
  </si>
  <si>
    <t>吕巧林</t>
  </si>
  <si>
    <t>101020428062</t>
  </si>
  <si>
    <t>张素芝</t>
  </si>
  <si>
    <t>炎陵县策源乡农业综合服务站</t>
  </si>
  <si>
    <t>职员1</t>
  </si>
  <si>
    <t>101020560011</t>
  </si>
  <si>
    <t>王彬</t>
  </si>
  <si>
    <t>101020549181</t>
  </si>
  <si>
    <t>曾三</t>
  </si>
  <si>
    <t>101020429291</t>
  </si>
  <si>
    <t>崔钟勇</t>
  </si>
  <si>
    <t>101020562271</t>
  </si>
  <si>
    <t>江赴雄</t>
  </si>
  <si>
    <t>职员2</t>
  </si>
  <si>
    <t>101020559272</t>
  </si>
  <si>
    <t>霍娟</t>
  </si>
  <si>
    <t>101020433191</t>
  </si>
  <si>
    <t>龙林兴</t>
  </si>
  <si>
    <t>炎陵县策源乡综合行政执法大队</t>
  </si>
  <si>
    <t>101020435151</t>
  </si>
  <si>
    <t>彭雨潇</t>
  </si>
  <si>
    <t>缺考</t>
  </si>
  <si>
    <t>101020422031</t>
  </si>
  <si>
    <t>肖鸣</t>
  </si>
  <si>
    <t>101020440292</t>
  </si>
  <si>
    <t>陈艺</t>
  </si>
  <si>
    <t>101020564181</t>
  </si>
  <si>
    <t>高峰</t>
  </si>
  <si>
    <t>炎陵县船形乡综合行政执法大队</t>
  </si>
  <si>
    <t>101020411152</t>
  </si>
  <si>
    <t>唐尹佩</t>
  </si>
  <si>
    <t>101020426182</t>
  </si>
  <si>
    <t>谭凤芝</t>
  </si>
  <si>
    <t>101020561221</t>
  </si>
  <si>
    <t>李旭</t>
  </si>
  <si>
    <t>101020556061</t>
  </si>
  <si>
    <t>蒋健</t>
  </si>
  <si>
    <t>炎陵县电力行政执法大队</t>
  </si>
  <si>
    <t>101020431171</t>
  </si>
  <si>
    <t>王肇桓</t>
  </si>
  <si>
    <t>101020555282</t>
  </si>
  <si>
    <t>闫思思</t>
  </si>
  <si>
    <t>101020411021</t>
  </si>
  <si>
    <t>林勇</t>
  </si>
  <si>
    <t>101020555221</t>
  </si>
  <si>
    <t>彭巍</t>
  </si>
  <si>
    <t>炎陵县河东灌区管理局</t>
  </si>
  <si>
    <t>技术员</t>
  </si>
  <si>
    <t>101020416281</t>
  </si>
  <si>
    <t>贺凌鹏</t>
  </si>
  <si>
    <t>101020545222</t>
  </si>
  <si>
    <t>张晓婷</t>
  </si>
  <si>
    <t>101020547082</t>
  </si>
  <si>
    <t>钟梦智</t>
  </si>
  <si>
    <t>101020439122</t>
  </si>
  <si>
    <t>吴曼</t>
  </si>
  <si>
    <t>炎陵县环境卫生服务中心</t>
  </si>
  <si>
    <t>财务</t>
  </si>
  <si>
    <t>101020570192</t>
  </si>
  <si>
    <t>田孟清</t>
  </si>
  <si>
    <t>101020432051</t>
  </si>
  <si>
    <t>赖创</t>
  </si>
  <si>
    <t>101020431211</t>
  </si>
  <si>
    <t>欧阳晨</t>
  </si>
  <si>
    <t>101020433171</t>
  </si>
  <si>
    <t>粟璐</t>
  </si>
  <si>
    <t>炎陵县经济研究中心</t>
  </si>
  <si>
    <t>101020408242</t>
  </si>
  <si>
    <t>冯若梅</t>
  </si>
  <si>
    <t>101020572081</t>
  </si>
  <si>
    <t>杨道可</t>
  </si>
  <si>
    <t>炎陵县鹿原镇农业综合服务站</t>
  </si>
  <si>
    <t>101020438162</t>
  </si>
  <si>
    <t>陈慧伦</t>
  </si>
  <si>
    <t>101020419232</t>
  </si>
  <si>
    <t>陈艳</t>
  </si>
  <si>
    <t>炎陵县鹿原镇综合行政执法大队</t>
  </si>
  <si>
    <t>101020556051</t>
  </si>
  <si>
    <t>彭叶青</t>
  </si>
  <si>
    <t>101020546142</t>
  </si>
  <si>
    <t>曾瑶</t>
  </si>
  <si>
    <t>炎陵县民政事务中心</t>
  </si>
  <si>
    <t>101020434082</t>
  </si>
  <si>
    <t>罗安妮</t>
  </si>
  <si>
    <t>101020441292</t>
  </si>
  <si>
    <t>唐昕煜</t>
  </si>
  <si>
    <t>炎陵县十都镇党群服务中心</t>
  </si>
  <si>
    <t>101020545252</t>
  </si>
  <si>
    <t>罗丹</t>
  </si>
  <si>
    <t>101020412182</t>
  </si>
  <si>
    <t>罗利娜</t>
  </si>
  <si>
    <t>炎陵县十都镇农业综合服务站</t>
  </si>
  <si>
    <t>101020443012</t>
  </si>
  <si>
    <t>李琪</t>
  </si>
  <si>
    <t>101020553101</t>
  </si>
  <si>
    <t>廖凯</t>
  </si>
  <si>
    <t>101020409041</t>
  </si>
  <si>
    <t>段胜伟</t>
  </si>
  <si>
    <t>101020550272</t>
  </si>
  <si>
    <t>陈双娅</t>
  </si>
  <si>
    <t>职员3</t>
  </si>
  <si>
    <t>101020548102</t>
  </si>
  <si>
    <t>严莉</t>
  </si>
  <si>
    <t>101020406052</t>
  </si>
  <si>
    <t>叶颖</t>
  </si>
  <si>
    <t>炎陵县十都镇综合行政执法大队</t>
  </si>
  <si>
    <t>101020440171</t>
  </si>
  <si>
    <t>张思聪</t>
  </si>
  <si>
    <t>101020574171</t>
  </si>
  <si>
    <t>刘佳晨</t>
  </si>
  <si>
    <t>101020577122</t>
  </si>
  <si>
    <t>饶丽</t>
  </si>
  <si>
    <t>101020560111</t>
  </si>
  <si>
    <t>邓华荣</t>
  </si>
  <si>
    <t>炎陵县市政工程维护中心</t>
  </si>
  <si>
    <t>101020428132</t>
  </si>
  <si>
    <t>唐昱哲</t>
  </si>
  <si>
    <t>炎陵县水口镇党群服务中心</t>
  </si>
  <si>
    <t>101020426292</t>
  </si>
  <si>
    <t>张雅婷</t>
  </si>
  <si>
    <t>101020417182</t>
  </si>
  <si>
    <t>向纯阳</t>
  </si>
  <si>
    <t>101020407271</t>
  </si>
  <si>
    <t>李鑫</t>
  </si>
  <si>
    <t>101020575161</t>
  </si>
  <si>
    <t>陈宏熙</t>
  </si>
  <si>
    <t>101020548041</t>
  </si>
  <si>
    <t>潘子蒙</t>
  </si>
  <si>
    <t>炎陵县水口镇综合行政执法大队</t>
  </si>
  <si>
    <t>101020434221</t>
  </si>
  <si>
    <t>罗峰</t>
  </si>
  <si>
    <t>101020574152</t>
  </si>
  <si>
    <t>唐亮欢</t>
  </si>
  <si>
    <t>101020420052</t>
  </si>
  <si>
    <t>邹陈平</t>
  </si>
  <si>
    <t>101020417052</t>
  </si>
  <si>
    <t>宾慧谦</t>
  </si>
  <si>
    <t>101020441202</t>
  </si>
  <si>
    <t>陈海燕</t>
  </si>
  <si>
    <t>101020419171</t>
  </si>
  <si>
    <t>左兵</t>
  </si>
  <si>
    <t>101020402292</t>
  </si>
  <si>
    <t>郭文</t>
  </si>
  <si>
    <t>101020550291</t>
  </si>
  <si>
    <t>全玉皓</t>
  </si>
  <si>
    <t>炎陵县水利水电事务中心</t>
  </si>
  <si>
    <t>技术员1</t>
  </si>
  <si>
    <t>101020441011</t>
  </si>
  <si>
    <t>罗坤</t>
  </si>
  <si>
    <t>101020550301</t>
  </si>
  <si>
    <t>张海波</t>
  </si>
  <si>
    <t>技术员2</t>
  </si>
  <si>
    <t>101020409152</t>
  </si>
  <si>
    <t>肖非</t>
  </si>
  <si>
    <t>101020444231</t>
  </si>
  <si>
    <t>胡泊</t>
  </si>
  <si>
    <t>炎陵县投资审计中心</t>
  </si>
  <si>
    <t>审计员</t>
  </si>
  <si>
    <t>101020443181</t>
  </si>
  <si>
    <t>李念</t>
  </si>
  <si>
    <t>101020402181</t>
  </si>
  <si>
    <t>郭天舒</t>
  </si>
  <si>
    <t>炎陵县图书馆</t>
  </si>
  <si>
    <t>图书管理员</t>
  </si>
  <si>
    <t>101020424062</t>
  </si>
  <si>
    <t>胡淑芳</t>
  </si>
  <si>
    <t>101020411292</t>
  </si>
  <si>
    <t>罗贯虹</t>
  </si>
  <si>
    <t>炎陵县网格化管理服务中心</t>
  </si>
  <si>
    <t>101020403052</t>
  </si>
  <si>
    <t>邹林芳</t>
  </si>
  <si>
    <t>101020576092</t>
  </si>
  <si>
    <t>范云霞</t>
  </si>
  <si>
    <t>炎陵县文化馆</t>
  </si>
  <si>
    <t>舞蹈专干</t>
  </si>
  <si>
    <t>101020550242</t>
  </si>
  <si>
    <t>刘诗琦</t>
  </si>
  <si>
    <t>101020563272</t>
  </si>
  <si>
    <t>颜洁</t>
  </si>
  <si>
    <t>炎陵县下村乡党群服务中心</t>
  </si>
  <si>
    <t>101020425231</t>
  </si>
  <si>
    <t>陈志跃</t>
  </si>
  <si>
    <t>101020415261</t>
  </si>
  <si>
    <t>扶涵</t>
  </si>
  <si>
    <t>炎陵县下村乡综合行政执法大队</t>
  </si>
  <si>
    <t>101020423232</t>
  </si>
  <si>
    <t>龙淑珍</t>
  </si>
  <si>
    <t>101020551052</t>
  </si>
  <si>
    <t>谭佳佳</t>
  </si>
  <si>
    <t>炎陵县乡镇卫生院（妇幼保健计划生育服务站）</t>
  </si>
  <si>
    <t>101020443251</t>
  </si>
  <si>
    <t>黄熙</t>
  </si>
  <si>
    <t>101020562232</t>
  </si>
  <si>
    <t>段陈婷</t>
  </si>
  <si>
    <t>101020433262</t>
  </si>
  <si>
    <t>伍颖</t>
  </si>
  <si>
    <t>101020407081</t>
  </si>
  <si>
    <t>龚玉涛</t>
  </si>
  <si>
    <t>101020424271</t>
  </si>
  <si>
    <t>张贺津</t>
  </si>
  <si>
    <t>101020563201</t>
  </si>
  <si>
    <t>李汝恒</t>
  </si>
  <si>
    <t>炎陵县信访接待中心</t>
  </si>
  <si>
    <t>101020546302</t>
  </si>
  <si>
    <t>陈昱婷</t>
  </si>
  <si>
    <t>101020570011</t>
  </si>
  <si>
    <t>吴凡</t>
  </si>
  <si>
    <t>炎陵县应急管理事务中心</t>
  </si>
  <si>
    <t>101020444121</t>
  </si>
  <si>
    <t>唐明熙</t>
  </si>
  <si>
    <t>101020575272</t>
  </si>
  <si>
    <t>曾文君</t>
  </si>
  <si>
    <t>炎陵县中村瑶族乡党群服务中心</t>
  </si>
  <si>
    <t>101020415132</t>
  </si>
  <si>
    <t>周玉红</t>
  </si>
  <si>
    <t>101020441241</t>
  </si>
  <si>
    <t>伍源生</t>
  </si>
  <si>
    <t>101020556012</t>
  </si>
  <si>
    <t>铁佳慧</t>
  </si>
  <si>
    <t>101020429151</t>
  </si>
  <si>
    <t>丁江华</t>
  </si>
  <si>
    <t>炎陵县中村瑶族乡农业综合服务站</t>
  </si>
  <si>
    <t>101020401231</t>
  </si>
  <si>
    <t>何家君</t>
  </si>
  <si>
    <t>101020406101</t>
  </si>
  <si>
    <t>曾斌</t>
  </si>
  <si>
    <t>101020418261</t>
  </si>
  <si>
    <t>方良</t>
  </si>
  <si>
    <t>101020424182</t>
  </si>
  <si>
    <t>龚艳琴</t>
  </si>
  <si>
    <t>101020569202</t>
  </si>
  <si>
    <t>唐敏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</si>
</sst>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6"/>
      <name val="华文中宋"/>
      <charset val="134"/>
    </font>
    <font>
      <b/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22" borderId="10" applyNumberFormat="0" applyAlignment="0" applyProtection="0">
      <alignment vertical="center"/>
    </xf>
    <xf numFmtId="0" fontId="23" fillId="22" borderId="6" applyNumberFormat="0" applyAlignment="0" applyProtection="0">
      <alignment vertical="center"/>
    </xf>
    <xf numFmtId="0" fontId="24" fillId="25" borderId="1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0" borderId="0"/>
    <xf numFmtId="0" fontId="26" fillId="0" borderId="0"/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 applyProtection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5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5"/>
  <sheetViews>
    <sheetView tabSelected="1" workbookViewId="0">
      <selection activeCell="D2" sqref="D$1:D$1048576"/>
    </sheetView>
  </sheetViews>
  <sheetFormatPr defaultColWidth="9" defaultRowHeight="13.5"/>
  <cols>
    <col min="1" max="1" width="6.625" customWidth="1"/>
    <col min="2" max="2" width="13.875" customWidth="1"/>
    <col min="3" max="3" width="7.125" customWidth="1"/>
    <col min="4" max="4" width="40.75" customWidth="1"/>
    <col min="5" max="5" width="11" customWidth="1"/>
    <col min="6" max="6" width="7.625" customWidth="1"/>
    <col min="7" max="7" width="7.875" customWidth="1"/>
    <col min="8" max="8" width="7.625" customWidth="1"/>
    <col min="9" max="9" width="8.125" customWidth="1"/>
    <col min="10" max="10" width="8.5" style="1" customWidth="1"/>
    <col min="11" max="11" width="6" customWidth="1"/>
    <col min="12" max="12" width="7.375" customWidth="1"/>
    <col min="13" max="13" width="4.625" customWidth="1"/>
  </cols>
  <sheetData>
    <row r="1" ht="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5.5" customHeight="1" spans="1:13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6" t="s">
        <v>8</v>
      </c>
      <c r="I2" s="16" t="s">
        <v>9</v>
      </c>
      <c r="J2" s="17" t="s">
        <v>10</v>
      </c>
      <c r="K2" s="18" t="s">
        <v>11</v>
      </c>
      <c r="L2" s="18" t="s">
        <v>12</v>
      </c>
      <c r="M2" s="18" t="s">
        <v>13</v>
      </c>
    </row>
    <row r="3" ht="24.95" customHeight="1" spans="1:13">
      <c r="A3" s="7">
        <v>1</v>
      </c>
      <c r="B3" s="24" t="s">
        <v>14</v>
      </c>
      <c r="C3" s="24" t="s">
        <v>15</v>
      </c>
      <c r="D3" s="8" t="s">
        <v>16</v>
      </c>
      <c r="E3" s="8" t="s">
        <v>17</v>
      </c>
      <c r="F3" s="9">
        <v>71.55</v>
      </c>
      <c r="G3" s="8">
        <f>F3*0.6</f>
        <v>42.93</v>
      </c>
      <c r="H3" s="10">
        <v>80.24</v>
      </c>
      <c r="I3" s="10">
        <f>H3*0.4</f>
        <v>32.096</v>
      </c>
      <c r="J3" s="19">
        <f>G3+I3</f>
        <v>75.026</v>
      </c>
      <c r="K3" s="20">
        <v>1</v>
      </c>
      <c r="L3" s="20" t="s">
        <v>18</v>
      </c>
      <c r="M3" s="21"/>
    </row>
    <row r="4" ht="24.95" customHeight="1" spans="1:13">
      <c r="A4" s="11">
        <v>2</v>
      </c>
      <c r="B4" s="25" t="s">
        <v>19</v>
      </c>
      <c r="C4" s="25" t="s">
        <v>20</v>
      </c>
      <c r="D4" s="12" t="s">
        <v>21</v>
      </c>
      <c r="E4" s="12" t="s">
        <v>22</v>
      </c>
      <c r="F4" s="13">
        <v>77.85</v>
      </c>
      <c r="G4" s="12">
        <f t="shared" ref="G4:G37" si="0">F4*0.6</f>
        <v>46.71</v>
      </c>
      <c r="H4" s="14">
        <v>79.88</v>
      </c>
      <c r="I4" s="14">
        <f t="shared" ref="I4:I37" si="1">H4*0.4</f>
        <v>31.952</v>
      </c>
      <c r="J4" s="22">
        <f t="shared" ref="J4:J37" si="2">G4+I4</f>
        <v>78.662</v>
      </c>
      <c r="K4" s="20">
        <v>1</v>
      </c>
      <c r="L4" s="20" t="s">
        <v>18</v>
      </c>
      <c r="M4" s="21"/>
    </row>
    <row r="5" ht="24.95" customHeight="1" spans="1:13">
      <c r="A5" s="11">
        <v>3</v>
      </c>
      <c r="B5" s="25" t="s">
        <v>23</v>
      </c>
      <c r="C5" s="25" t="s">
        <v>24</v>
      </c>
      <c r="D5" s="12" t="s">
        <v>21</v>
      </c>
      <c r="E5" s="12" t="s">
        <v>22</v>
      </c>
      <c r="F5" s="13">
        <v>77.55</v>
      </c>
      <c r="G5" s="12">
        <f t="shared" si="0"/>
        <v>46.53</v>
      </c>
      <c r="H5" s="14">
        <v>79.66</v>
      </c>
      <c r="I5" s="14">
        <f t="shared" si="1"/>
        <v>31.864</v>
      </c>
      <c r="J5" s="22">
        <f t="shared" si="2"/>
        <v>78.394</v>
      </c>
      <c r="K5" s="20"/>
      <c r="L5" s="20"/>
      <c r="M5" s="21"/>
    </row>
    <row r="6" ht="24.95" customHeight="1" spans="1:13">
      <c r="A6" s="11">
        <v>4</v>
      </c>
      <c r="B6" s="25" t="s">
        <v>25</v>
      </c>
      <c r="C6" s="25" t="s">
        <v>26</v>
      </c>
      <c r="D6" s="12" t="s">
        <v>27</v>
      </c>
      <c r="E6" s="12" t="s">
        <v>22</v>
      </c>
      <c r="F6" s="13">
        <v>70.8</v>
      </c>
      <c r="G6" s="12">
        <f t="shared" si="0"/>
        <v>42.48</v>
      </c>
      <c r="H6" s="14">
        <v>80</v>
      </c>
      <c r="I6" s="14">
        <f t="shared" si="1"/>
        <v>32</v>
      </c>
      <c r="J6" s="22">
        <f t="shared" si="2"/>
        <v>74.48</v>
      </c>
      <c r="K6" s="20">
        <v>1</v>
      </c>
      <c r="L6" s="20" t="s">
        <v>18</v>
      </c>
      <c r="M6" s="21"/>
    </row>
    <row r="7" ht="24.95" customHeight="1" spans="1:13">
      <c r="A7" s="11">
        <v>5</v>
      </c>
      <c r="B7" s="25" t="s">
        <v>28</v>
      </c>
      <c r="C7" s="25" t="s">
        <v>29</v>
      </c>
      <c r="D7" s="12" t="s">
        <v>27</v>
      </c>
      <c r="E7" s="12" t="s">
        <v>22</v>
      </c>
      <c r="F7" s="13">
        <v>68.55</v>
      </c>
      <c r="G7" s="12">
        <f t="shared" si="0"/>
        <v>41.13</v>
      </c>
      <c r="H7" s="14">
        <v>72</v>
      </c>
      <c r="I7" s="14">
        <f t="shared" si="1"/>
        <v>28.8</v>
      </c>
      <c r="J7" s="22">
        <f t="shared" si="2"/>
        <v>69.93</v>
      </c>
      <c r="K7" s="20"/>
      <c r="L7" s="20"/>
      <c r="M7" s="21"/>
    </row>
    <row r="8" ht="24.95" customHeight="1" spans="1:13">
      <c r="A8" s="11">
        <v>6</v>
      </c>
      <c r="B8" s="25" t="s">
        <v>30</v>
      </c>
      <c r="C8" s="25" t="s">
        <v>31</v>
      </c>
      <c r="D8" s="12" t="s">
        <v>32</v>
      </c>
      <c r="E8" s="12" t="s">
        <v>22</v>
      </c>
      <c r="F8" s="13">
        <v>67.95</v>
      </c>
      <c r="G8" s="12">
        <f t="shared" si="0"/>
        <v>40.77</v>
      </c>
      <c r="H8" s="14">
        <v>78.2</v>
      </c>
      <c r="I8" s="14">
        <f t="shared" si="1"/>
        <v>31.28</v>
      </c>
      <c r="J8" s="22">
        <f t="shared" si="2"/>
        <v>72.05</v>
      </c>
      <c r="K8" s="20">
        <v>1</v>
      </c>
      <c r="L8" s="20" t="s">
        <v>18</v>
      </c>
      <c r="M8" s="21"/>
    </row>
    <row r="9" ht="24.95" customHeight="1" spans="1:13">
      <c r="A9" s="11">
        <v>7</v>
      </c>
      <c r="B9" s="25" t="s">
        <v>33</v>
      </c>
      <c r="C9" s="25" t="s">
        <v>34</v>
      </c>
      <c r="D9" s="12" t="s">
        <v>32</v>
      </c>
      <c r="E9" s="12" t="s">
        <v>22</v>
      </c>
      <c r="F9" s="13">
        <v>66.2</v>
      </c>
      <c r="G9" s="12">
        <f t="shared" si="0"/>
        <v>39.72</v>
      </c>
      <c r="H9" s="14">
        <v>80.3</v>
      </c>
      <c r="I9" s="14">
        <f t="shared" si="1"/>
        <v>32.12</v>
      </c>
      <c r="J9" s="22">
        <f t="shared" si="2"/>
        <v>71.84</v>
      </c>
      <c r="K9" s="20"/>
      <c r="L9" s="20"/>
      <c r="M9" s="21"/>
    </row>
    <row r="10" ht="24.95" customHeight="1" spans="1:13">
      <c r="A10" s="11">
        <v>9</v>
      </c>
      <c r="B10" s="25" t="s">
        <v>35</v>
      </c>
      <c r="C10" s="25" t="s">
        <v>36</v>
      </c>
      <c r="D10" s="12" t="s">
        <v>37</v>
      </c>
      <c r="E10" s="12" t="s">
        <v>38</v>
      </c>
      <c r="F10" s="13">
        <v>71.55</v>
      </c>
      <c r="G10" s="12">
        <f t="shared" si="0"/>
        <v>42.93</v>
      </c>
      <c r="H10" s="14">
        <v>81.04</v>
      </c>
      <c r="I10" s="14">
        <f t="shared" si="1"/>
        <v>32.416</v>
      </c>
      <c r="J10" s="22">
        <f t="shared" si="2"/>
        <v>75.346</v>
      </c>
      <c r="K10" s="20">
        <v>2</v>
      </c>
      <c r="L10" s="20" t="s">
        <v>18</v>
      </c>
      <c r="M10" s="21"/>
    </row>
    <row r="11" ht="24.95" customHeight="1" spans="1:13">
      <c r="A11" s="11">
        <v>8</v>
      </c>
      <c r="B11" s="25" t="s">
        <v>39</v>
      </c>
      <c r="C11" s="25" t="s">
        <v>40</v>
      </c>
      <c r="D11" s="12" t="s">
        <v>37</v>
      </c>
      <c r="E11" s="12" t="s">
        <v>38</v>
      </c>
      <c r="F11" s="13">
        <v>73.25</v>
      </c>
      <c r="G11" s="12">
        <f t="shared" si="0"/>
        <v>43.95</v>
      </c>
      <c r="H11" s="14">
        <v>78.4</v>
      </c>
      <c r="I11" s="14">
        <f t="shared" si="1"/>
        <v>31.36</v>
      </c>
      <c r="J11" s="22">
        <f t="shared" si="2"/>
        <v>75.31</v>
      </c>
      <c r="K11" s="20"/>
      <c r="L11" s="20" t="s">
        <v>18</v>
      </c>
      <c r="M11" s="21"/>
    </row>
    <row r="12" ht="24.95" customHeight="1" spans="1:13">
      <c r="A12" s="11">
        <v>10</v>
      </c>
      <c r="B12" s="25" t="s">
        <v>41</v>
      </c>
      <c r="C12" s="25" t="s">
        <v>42</v>
      </c>
      <c r="D12" s="12" t="s">
        <v>37</v>
      </c>
      <c r="E12" s="12" t="s">
        <v>38</v>
      </c>
      <c r="F12" s="13">
        <v>71.55</v>
      </c>
      <c r="G12" s="12">
        <f t="shared" si="0"/>
        <v>42.93</v>
      </c>
      <c r="H12" s="14">
        <v>78.94</v>
      </c>
      <c r="I12" s="14">
        <f t="shared" si="1"/>
        <v>31.576</v>
      </c>
      <c r="J12" s="22">
        <f t="shared" si="2"/>
        <v>74.506</v>
      </c>
      <c r="K12" s="20"/>
      <c r="L12" s="20"/>
      <c r="M12" s="21"/>
    </row>
    <row r="13" ht="24.95" customHeight="1" spans="1:13">
      <c r="A13" s="11">
        <v>11</v>
      </c>
      <c r="B13" s="25" t="s">
        <v>43</v>
      </c>
      <c r="C13" s="25" t="s">
        <v>44</v>
      </c>
      <c r="D13" s="12" t="s">
        <v>37</v>
      </c>
      <c r="E13" s="12" t="s">
        <v>38</v>
      </c>
      <c r="F13" s="13">
        <v>70.75</v>
      </c>
      <c r="G13" s="12">
        <f t="shared" si="0"/>
        <v>42.45</v>
      </c>
      <c r="H13" s="14">
        <v>78.4</v>
      </c>
      <c r="I13" s="14">
        <f t="shared" si="1"/>
        <v>31.36</v>
      </c>
      <c r="J13" s="22">
        <f t="shared" si="2"/>
        <v>73.81</v>
      </c>
      <c r="K13" s="20"/>
      <c r="L13" s="20"/>
      <c r="M13" s="21"/>
    </row>
    <row r="14" ht="24.95" customHeight="1" spans="1:13">
      <c r="A14" s="11">
        <v>12</v>
      </c>
      <c r="B14" s="25" t="s">
        <v>45</v>
      </c>
      <c r="C14" s="25" t="s">
        <v>46</v>
      </c>
      <c r="D14" s="12" t="s">
        <v>37</v>
      </c>
      <c r="E14" s="12" t="s">
        <v>47</v>
      </c>
      <c r="F14" s="13">
        <v>74.5</v>
      </c>
      <c r="G14" s="12">
        <f t="shared" si="0"/>
        <v>44.7</v>
      </c>
      <c r="H14" s="14">
        <v>79.4</v>
      </c>
      <c r="I14" s="14">
        <f t="shared" si="1"/>
        <v>31.76</v>
      </c>
      <c r="J14" s="22">
        <f t="shared" si="2"/>
        <v>76.46</v>
      </c>
      <c r="K14" s="20">
        <v>1</v>
      </c>
      <c r="L14" s="20" t="s">
        <v>18</v>
      </c>
      <c r="M14" s="21"/>
    </row>
    <row r="15" ht="24.95" customHeight="1" spans="1:13">
      <c r="A15" s="11">
        <v>13</v>
      </c>
      <c r="B15" s="25" t="s">
        <v>48</v>
      </c>
      <c r="C15" s="25" t="s">
        <v>49</v>
      </c>
      <c r="D15" s="12" t="s">
        <v>37</v>
      </c>
      <c r="E15" s="12" t="s">
        <v>47</v>
      </c>
      <c r="F15" s="13">
        <v>73.7</v>
      </c>
      <c r="G15" s="12">
        <f t="shared" si="0"/>
        <v>44.22</v>
      </c>
      <c r="H15" s="14">
        <v>78.1</v>
      </c>
      <c r="I15" s="14">
        <f t="shared" si="1"/>
        <v>31.24</v>
      </c>
      <c r="J15" s="22">
        <f t="shared" si="2"/>
        <v>75.46</v>
      </c>
      <c r="K15" s="20"/>
      <c r="L15" s="20"/>
      <c r="M15" s="21"/>
    </row>
    <row r="16" ht="24.95" customHeight="1" spans="1:13">
      <c r="A16" s="11">
        <v>15</v>
      </c>
      <c r="B16" s="25" t="s">
        <v>50</v>
      </c>
      <c r="C16" s="25" t="s">
        <v>51</v>
      </c>
      <c r="D16" s="12" t="s">
        <v>52</v>
      </c>
      <c r="E16" s="12" t="s">
        <v>38</v>
      </c>
      <c r="F16" s="13">
        <v>75</v>
      </c>
      <c r="G16" s="12">
        <f t="shared" si="0"/>
        <v>45</v>
      </c>
      <c r="H16" s="14">
        <v>79.4</v>
      </c>
      <c r="I16" s="14">
        <f t="shared" si="1"/>
        <v>31.76</v>
      </c>
      <c r="J16" s="22">
        <f t="shared" si="2"/>
        <v>76.76</v>
      </c>
      <c r="K16" s="20">
        <v>1</v>
      </c>
      <c r="L16" s="20" t="s">
        <v>18</v>
      </c>
      <c r="M16" s="21"/>
    </row>
    <row r="17" ht="24.95" customHeight="1" spans="1:13">
      <c r="A17" s="11">
        <v>14</v>
      </c>
      <c r="B17" s="25" t="s">
        <v>53</v>
      </c>
      <c r="C17" s="25" t="s">
        <v>54</v>
      </c>
      <c r="D17" s="12" t="s">
        <v>52</v>
      </c>
      <c r="E17" s="12" t="s">
        <v>38</v>
      </c>
      <c r="F17" s="13">
        <v>86.25</v>
      </c>
      <c r="G17" s="12">
        <f t="shared" si="0"/>
        <v>51.75</v>
      </c>
      <c r="H17" s="14" t="s">
        <v>55</v>
      </c>
      <c r="I17" s="14" t="s">
        <v>55</v>
      </c>
      <c r="J17" s="1">
        <v>51.75</v>
      </c>
      <c r="K17" s="20"/>
      <c r="L17" s="20"/>
      <c r="M17" s="21"/>
    </row>
    <row r="18" ht="24.95" customHeight="1" spans="1:13">
      <c r="A18" s="11">
        <v>17</v>
      </c>
      <c r="B18" s="25" t="s">
        <v>56</v>
      </c>
      <c r="C18" s="25" t="s">
        <v>57</v>
      </c>
      <c r="D18" s="25" t="s">
        <v>52</v>
      </c>
      <c r="E18" s="25" t="s">
        <v>47</v>
      </c>
      <c r="F18" s="13">
        <v>77.35</v>
      </c>
      <c r="G18" s="12">
        <f t="shared" si="0"/>
        <v>46.41</v>
      </c>
      <c r="H18" s="15">
        <v>80.52</v>
      </c>
      <c r="I18" s="14">
        <f>H18*0.4</f>
        <v>32.208</v>
      </c>
      <c r="J18" s="22">
        <f>G18+I18</f>
        <v>78.618</v>
      </c>
      <c r="K18" s="20">
        <v>1</v>
      </c>
      <c r="L18" s="20" t="s">
        <v>18</v>
      </c>
      <c r="M18" s="21"/>
    </row>
    <row r="19" ht="24.95" customHeight="1" spans="1:13">
      <c r="A19" s="11">
        <v>16</v>
      </c>
      <c r="B19" s="25" t="s">
        <v>58</v>
      </c>
      <c r="C19" s="25" t="s">
        <v>59</v>
      </c>
      <c r="D19" s="25" t="s">
        <v>52</v>
      </c>
      <c r="E19" s="25" t="s">
        <v>47</v>
      </c>
      <c r="F19" s="13">
        <v>77.75</v>
      </c>
      <c r="G19" s="12">
        <f t="shared" si="0"/>
        <v>46.65</v>
      </c>
      <c r="H19" s="15">
        <v>79.7</v>
      </c>
      <c r="I19" s="14">
        <f>H19*0.4</f>
        <v>31.88</v>
      </c>
      <c r="J19" s="22">
        <f>G19+I19</f>
        <v>78.53</v>
      </c>
      <c r="K19" s="20"/>
      <c r="L19" s="20"/>
      <c r="M19" s="21"/>
    </row>
    <row r="20" ht="24.95" customHeight="1" spans="1:13">
      <c r="A20" s="11">
        <v>18</v>
      </c>
      <c r="B20" s="25" t="s">
        <v>60</v>
      </c>
      <c r="C20" s="25" t="s">
        <v>61</v>
      </c>
      <c r="D20" s="25" t="s">
        <v>62</v>
      </c>
      <c r="E20" s="25" t="s">
        <v>38</v>
      </c>
      <c r="F20" s="13">
        <v>75.1</v>
      </c>
      <c r="G20" s="12">
        <f t="shared" si="0"/>
        <v>45.06</v>
      </c>
      <c r="H20" s="15">
        <v>76.22</v>
      </c>
      <c r="I20" s="14">
        <f t="shared" si="1"/>
        <v>30.488</v>
      </c>
      <c r="J20" s="22">
        <f t="shared" si="2"/>
        <v>75.548</v>
      </c>
      <c r="K20" s="20">
        <v>1</v>
      </c>
      <c r="L20" s="20" t="s">
        <v>18</v>
      </c>
      <c r="M20" s="21"/>
    </row>
    <row r="21" ht="24.95" customHeight="1" spans="1:13">
      <c r="A21" s="11">
        <v>19</v>
      </c>
      <c r="B21" s="25" t="s">
        <v>63</v>
      </c>
      <c r="C21" s="25" t="s">
        <v>64</v>
      </c>
      <c r="D21" s="25" t="s">
        <v>62</v>
      </c>
      <c r="E21" s="25" t="s">
        <v>38</v>
      </c>
      <c r="F21" s="13">
        <v>72.1</v>
      </c>
      <c r="G21" s="12">
        <f t="shared" si="0"/>
        <v>43.26</v>
      </c>
      <c r="H21" s="15">
        <v>80.38</v>
      </c>
      <c r="I21" s="14">
        <f t="shared" si="1"/>
        <v>32.152</v>
      </c>
      <c r="J21" s="22">
        <f t="shared" si="2"/>
        <v>75.412</v>
      </c>
      <c r="K21" s="20"/>
      <c r="L21" s="20"/>
      <c r="M21" s="21"/>
    </row>
    <row r="22" ht="24.95" customHeight="1" spans="1:13">
      <c r="A22" s="11">
        <v>21</v>
      </c>
      <c r="B22" s="25" t="s">
        <v>65</v>
      </c>
      <c r="C22" s="25" t="s">
        <v>66</v>
      </c>
      <c r="D22" s="25" t="s">
        <v>62</v>
      </c>
      <c r="E22" s="25" t="s">
        <v>47</v>
      </c>
      <c r="F22" s="13">
        <v>67.15</v>
      </c>
      <c r="G22" s="12">
        <f t="shared" si="0"/>
        <v>40.29</v>
      </c>
      <c r="H22" s="15">
        <v>79.86</v>
      </c>
      <c r="I22" s="14">
        <f t="shared" si="1"/>
        <v>31.944</v>
      </c>
      <c r="J22" s="22">
        <f t="shared" si="2"/>
        <v>72.234</v>
      </c>
      <c r="K22" s="20">
        <v>1</v>
      </c>
      <c r="L22" s="20" t="s">
        <v>18</v>
      </c>
      <c r="M22" s="21"/>
    </row>
    <row r="23" ht="24.95" customHeight="1" spans="1:13">
      <c r="A23" s="11">
        <v>20</v>
      </c>
      <c r="B23" s="25" t="s">
        <v>67</v>
      </c>
      <c r="C23" s="25" t="s">
        <v>68</v>
      </c>
      <c r="D23" s="25" t="s">
        <v>62</v>
      </c>
      <c r="E23" s="25" t="s">
        <v>47</v>
      </c>
      <c r="F23" s="13">
        <v>68.15</v>
      </c>
      <c r="G23" s="12">
        <f t="shared" si="0"/>
        <v>40.89</v>
      </c>
      <c r="H23" s="15">
        <v>77.5</v>
      </c>
      <c r="I23" s="14">
        <f t="shared" si="1"/>
        <v>31</v>
      </c>
      <c r="J23" s="22">
        <f t="shared" si="2"/>
        <v>71.89</v>
      </c>
      <c r="K23" s="20"/>
      <c r="L23" s="20"/>
      <c r="M23" s="21"/>
    </row>
    <row r="24" ht="24.95" customHeight="1" spans="1:13">
      <c r="A24" s="11">
        <v>23</v>
      </c>
      <c r="B24" s="25" t="s">
        <v>69</v>
      </c>
      <c r="C24" s="25" t="s">
        <v>70</v>
      </c>
      <c r="D24" s="25" t="s">
        <v>71</v>
      </c>
      <c r="E24" s="25" t="s">
        <v>38</v>
      </c>
      <c r="F24" s="13">
        <v>72.05</v>
      </c>
      <c r="G24" s="12">
        <f t="shared" si="0"/>
        <v>43.23</v>
      </c>
      <c r="H24" s="15">
        <v>80.4</v>
      </c>
      <c r="I24" s="14">
        <f t="shared" si="1"/>
        <v>32.16</v>
      </c>
      <c r="J24" s="22">
        <f t="shared" si="2"/>
        <v>75.39</v>
      </c>
      <c r="K24" s="20">
        <v>1</v>
      </c>
      <c r="L24" s="20" t="s">
        <v>18</v>
      </c>
      <c r="M24" s="21"/>
    </row>
    <row r="25" ht="24.95" customHeight="1" spans="1:13">
      <c r="A25" s="11">
        <v>22</v>
      </c>
      <c r="B25" s="25" t="s">
        <v>72</v>
      </c>
      <c r="C25" s="25" t="s">
        <v>73</v>
      </c>
      <c r="D25" s="25" t="s">
        <v>71</v>
      </c>
      <c r="E25" s="25" t="s">
        <v>38</v>
      </c>
      <c r="F25" s="13">
        <v>72.3</v>
      </c>
      <c r="G25" s="12">
        <f t="shared" si="0"/>
        <v>43.38</v>
      </c>
      <c r="H25" s="15">
        <v>76.44</v>
      </c>
      <c r="I25" s="14">
        <f t="shared" si="1"/>
        <v>30.576</v>
      </c>
      <c r="J25" s="22">
        <f t="shared" si="2"/>
        <v>73.956</v>
      </c>
      <c r="K25" s="20"/>
      <c r="L25" s="20"/>
      <c r="M25" s="21"/>
    </row>
    <row r="26" ht="24.95" customHeight="1" spans="1:13">
      <c r="A26" s="11">
        <v>24</v>
      </c>
      <c r="B26" s="25" t="s">
        <v>74</v>
      </c>
      <c r="C26" s="25" t="s">
        <v>75</v>
      </c>
      <c r="D26" s="25" t="s">
        <v>71</v>
      </c>
      <c r="E26" s="25" t="s">
        <v>47</v>
      </c>
      <c r="F26" s="13">
        <v>78.8</v>
      </c>
      <c r="G26" s="12">
        <f t="shared" si="0"/>
        <v>47.28</v>
      </c>
      <c r="H26" s="15">
        <v>79.5</v>
      </c>
      <c r="I26" s="14">
        <f t="shared" si="1"/>
        <v>31.8</v>
      </c>
      <c r="J26" s="22">
        <f t="shared" si="2"/>
        <v>79.08</v>
      </c>
      <c r="K26" s="20">
        <v>1</v>
      </c>
      <c r="L26" s="20" t="s">
        <v>18</v>
      </c>
      <c r="M26" s="21"/>
    </row>
    <row r="27" ht="24.95" customHeight="1" spans="1:13">
      <c r="A27" s="11">
        <v>25</v>
      </c>
      <c r="B27" s="25" t="s">
        <v>76</v>
      </c>
      <c r="C27" s="25" t="s">
        <v>77</v>
      </c>
      <c r="D27" s="25" t="s">
        <v>71</v>
      </c>
      <c r="E27" s="25" t="s">
        <v>47</v>
      </c>
      <c r="F27" s="13">
        <v>76.55</v>
      </c>
      <c r="G27" s="12">
        <f t="shared" si="0"/>
        <v>45.93</v>
      </c>
      <c r="H27" s="15">
        <v>79.2</v>
      </c>
      <c r="I27" s="14">
        <f t="shared" si="1"/>
        <v>31.68</v>
      </c>
      <c r="J27" s="22">
        <f t="shared" si="2"/>
        <v>77.61</v>
      </c>
      <c r="K27" s="20"/>
      <c r="L27" s="20"/>
      <c r="M27" s="21"/>
    </row>
    <row r="28" ht="24.95" customHeight="1" spans="1:13">
      <c r="A28" s="11">
        <v>26</v>
      </c>
      <c r="B28" s="12" t="s">
        <v>78</v>
      </c>
      <c r="C28" s="12" t="s">
        <v>79</v>
      </c>
      <c r="D28" s="12" t="s">
        <v>80</v>
      </c>
      <c r="E28" s="12" t="s">
        <v>81</v>
      </c>
      <c r="F28" s="13">
        <v>77.15</v>
      </c>
      <c r="G28" s="12">
        <f t="shared" si="0"/>
        <v>46.29</v>
      </c>
      <c r="H28" s="15">
        <v>82.26</v>
      </c>
      <c r="I28" s="14">
        <f t="shared" si="1"/>
        <v>32.904</v>
      </c>
      <c r="J28" s="22">
        <f t="shared" si="2"/>
        <v>79.194</v>
      </c>
      <c r="K28" s="20">
        <v>1</v>
      </c>
      <c r="L28" s="20" t="s">
        <v>18</v>
      </c>
      <c r="M28" s="21"/>
    </row>
    <row r="29" ht="24.95" customHeight="1" spans="1:13">
      <c r="A29" s="11">
        <v>27</v>
      </c>
      <c r="B29" s="12" t="s">
        <v>82</v>
      </c>
      <c r="C29" s="12" t="s">
        <v>83</v>
      </c>
      <c r="D29" s="12" t="s">
        <v>80</v>
      </c>
      <c r="E29" s="12" t="s">
        <v>81</v>
      </c>
      <c r="F29" s="13">
        <v>74.1</v>
      </c>
      <c r="G29" s="12">
        <f t="shared" si="0"/>
        <v>44.46</v>
      </c>
      <c r="H29" s="15">
        <v>76.9</v>
      </c>
      <c r="I29" s="14">
        <f t="shared" si="1"/>
        <v>30.76</v>
      </c>
      <c r="J29" s="22">
        <f t="shared" si="2"/>
        <v>75.22</v>
      </c>
      <c r="K29" s="20"/>
      <c r="L29" s="20"/>
      <c r="M29" s="21"/>
    </row>
    <row r="30" ht="24.95" customHeight="1" spans="1:13">
      <c r="A30" s="11">
        <v>28</v>
      </c>
      <c r="B30" s="12" t="s">
        <v>84</v>
      </c>
      <c r="C30" s="12" t="s">
        <v>85</v>
      </c>
      <c r="D30" s="12" t="s">
        <v>80</v>
      </c>
      <c r="E30" s="12" t="s">
        <v>22</v>
      </c>
      <c r="F30" s="13">
        <v>74.3</v>
      </c>
      <c r="G30" s="12">
        <f t="shared" si="0"/>
        <v>44.58</v>
      </c>
      <c r="H30" s="15">
        <v>80.6</v>
      </c>
      <c r="I30" s="14">
        <f t="shared" si="1"/>
        <v>32.24</v>
      </c>
      <c r="J30" s="22">
        <f t="shared" si="2"/>
        <v>76.82</v>
      </c>
      <c r="K30" s="20">
        <v>1</v>
      </c>
      <c r="L30" s="20" t="s">
        <v>18</v>
      </c>
      <c r="M30" s="21"/>
    </row>
    <row r="31" ht="24.95" customHeight="1" spans="1:13">
      <c r="A31" s="11">
        <v>29</v>
      </c>
      <c r="B31" s="12" t="s">
        <v>86</v>
      </c>
      <c r="C31" s="12" t="s">
        <v>87</v>
      </c>
      <c r="D31" s="12" t="s">
        <v>80</v>
      </c>
      <c r="E31" s="12" t="s">
        <v>22</v>
      </c>
      <c r="F31" s="13">
        <v>72.15</v>
      </c>
      <c r="G31" s="12">
        <f t="shared" si="0"/>
        <v>43.29</v>
      </c>
      <c r="H31" s="15">
        <v>81.2</v>
      </c>
      <c r="I31" s="14">
        <f t="shared" si="1"/>
        <v>32.48</v>
      </c>
      <c r="J31" s="22">
        <f t="shared" si="2"/>
        <v>75.77</v>
      </c>
      <c r="K31" s="20"/>
      <c r="L31" s="20"/>
      <c r="M31" s="21"/>
    </row>
    <row r="32" ht="24.95" customHeight="1" spans="1:13">
      <c r="A32" s="11">
        <v>30</v>
      </c>
      <c r="B32" s="25" t="s">
        <v>88</v>
      </c>
      <c r="C32" s="25" t="s">
        <v>89</v>
      </c>
      <c r="D32" s="25" t="s">
        <v>90</v>
      </c>
      <c r="E32" s="25" t="s">
        <v>91</v>
      </c>
      <c r="F32" s="13">
        <v>81.75</v>
      </c>
      <c r="G32" s="12">
        <f t="shared" si="0"/>
        <v>49.05</v>
      </c>
      <c r="H32" s="15">
        <v>81.1</v>
      </c>
      <c r="I32" s="14">
        <f t="shared" si="1"/>
        <v>32.44</v>
      </c>
      <c r="J32" s="22">
        <f t="shared" si="2"/>
        <v>81.49</v>
      </c>
      <c r="K32" s="20">
        <v>1</v>
      </c>
      <c r="L32" s="20" t="s">
        <v>18</v>
      </c>
      <c r="M32" s="21"/>
    </row>
    <row r="33" ht="24.95" customHeight="1" spans="1:13">
      <c r="A33" s="11">
        <v>31</v>
      </c>
      <c r="B33" s="25" t="s">
        <v>92</v>
      </c>
      <c r="C33" s="25" t="s">
        <v>93</v>
      </c>
      <c r="D33" s="25" t="s">
        <v>90</v>
      </c>
      <c r="E33" s="25" t="s">
        <v>91</v>
      </c>
      <c r="F33" s="13">
        <v>76.75</v>
      </c>
      <c r="G33" s="12">
        <f t="shared" si="0"/>
        <v>46.05</v>
      </c>
      <c r="H33" s="15">
        <v>76.9</v>
      </c>
      <c r="I33" s="14">
        <f t="shared" si="1"/>
        <v>30.76</v>
      </c>
      <c r="J33" s="22">
        <f t="shared" si="2"/>
        <v>76.81</v>
      </c>
      <c r="K33" s="20"/>
      <c r="L33" s="20"/>
      <c r="M33" s="21"/>
    </row>
    <row r="34" ht="24.95" customHeight="1" spans="1:13">
      <c r="A34" s="11">
        <v>32</v>
      </c>
      <c r="B34" s="25" t="s">
        <v>94</v>
      </c>
      <c r="C34" s="25" t="s">
        <v>95</v>
      </c>
      <c r="D34" s="25" t="s">
        <v>90</v>
      </c>
      <c r="E34" s="25" t="s">
        <v>22</v>
      </c>
      <c r="F34" s="13">
        <v>78.85</v>
      </c>
      <c r="G34" s="12">
        <f t="shared" si="0"/>
        <v>47.31</v>
      </c>
      <c r="H34" s="15">
        <v>78.3</v>
      </c>
      <c r="I34" s="14">
        <f t="shared" si="1"/>
        <v>31.32</v>
      </c>
      <c r="J34" s="22">
        <f t="shared" si="2"/>
        <v>78.63</v>
      </c>
      <c r="K34" s="20">
        <v>1</v>
      </c>
      <c r="L34" s="20" t="s">
        <v>18</v>
      </c>
      <c r="M34" s="21"/>
    </row>
    <row r="35" ht="24.95" customHeight="1" spans="1:13">
      <c r="A35" s="11">
        <v>33</v>
      </c>
      <c r="B35" s="25" t="s">
        <v>96</v>
      </c>
      <c r="C35" s="25" t="s">
        <v>97</v>
      </c>
      <c r="D35" s="25" t="s">
        <v>90</v>
      </c>
      <c r="E35" s="25" t="s">
        <v>22</v>
      </c>
      <c r="F35" s="13">
        <v>76</v>
      </c>
      <c r="G35" s="12">
        <f t="shared" si="0"/>
        <v>45.6</v>
      </c>
      <c r="H35" s="15">
        <v>77.6</v>
      </c>
      <c r="I35" s="14">
        <f t="shared" si="1"/>
        <v>31.04</v>
      </c>
      <c r="J35" s="22">
        <f t="shared" si="2"/>
        <v>76.64</v>
      </c>
      <c r="K35" s="20"/>
      <c r="L35" s="20"/>
      <c r="M35" s="21"/>
    </row>
    <row r="36" ht="24.95" customHeight="1" spans="1:13">
      <c r="A36" s="11">
        <v>35</v>
      </c>
      <c r="B36" s="25" t="s">
        <v>98</v>
      </c>
      <c r="C36" s="25" t="s">
        <v>99</v>
      </c>
      <c r="D36" s="25" t="s">
        <v>100</v>
      </c>
      <c r="E36" s="25" t="s">
        <v>22</v>
      </c>
      <c r="F36" s="13">
        <v>78.65</v>
      </c>
      <c r="G36" s="12">
        <f t="shared" si="0"/>
        <v>47.19</v>
      </c>
      <c r="H36" s="15">
        <v>78.78</v>
      </c>
      <c r="I36" s="14">
        <f t="shared" si="1"/>
        <v>31.512</v>
      </c>
      <c r="J36" s="22">
        <f t="shared" si="2"/>
        <v>78.702</v>
      </c>
      <c r="K36" s="20">
        <v>1</v>
      </c>
      <c r="L36" s="20" t="s">
        <v>18</v>
      </c>
      <c r="M36" s="21"/>
    </row>
    <row r="37" ht="24.95" customHeight="1" spans="1:13">
      <c r="A37" s="11">
        <v>34</v>
      </c>
      <c r="B37" s="25" t="s">
        <v>101</v>
      </c>
      <c r="C37" s="25" t="s">
        <v>102</v>
      </c>
      <c r="D37" s="25" t="s">
        <v>100</v>
      </c>
      <c r="E37" s="25" t="s">
        <v>22</v>
      </c>
      <c r="F37" s="13">
        <v>78.8</v>
      </c>
      <c r="G37" s="12">
        <f t="shared" si="0"/>
        <v>47.28</v>
      </c>
      <c r="H37" s="15">
        <v>77.2</v>
      </c>
      <c r="I37" s="14">
        <f t="shared" si="1"/>
        <v>30.88</v>
      </c>
      <c r="J37" s="22">
        <f t="shared" si="2"/>
        <v>78.16</v>
      </c>
      <c r="K37" s="20"/>
      <c r="L37" s="20"/>
      <c r="M37" s="21"/>
    </row>
    <row r="38" ht="24.95" customHeight="1" spans="1:13">
      <c r="A38" s="11">
        <v>36</v>
      </c>
      <c r="B38" s="25" t="s">
        <v>103</v>
      </c>
      <c r="C38" s="25" t="s">
        <v>104</v>
      </c>
      <c r="D38" s="25" t="s">
        <v>105</v>
      </c>
      <c r="E38" s="25" t="s">
        <v>22</v>
      </c>
      <c r="F38" s="13">
        <v>75.75</v>
      </c>
      <c r="G38" s="12">
        <f t="shared" ref="G36:G69" si="3">F38*0.6</f>
        <v>45.45</v>
      </c>
      <c r="H38" s="14">
        <v>78.8</v>
      </c>
      <c r="I38" s="14">
        <f t="shared" ref="I36:I69" si="4">H38*0.4</f>
        <v>31.52</v>
      </c>
      <c r="J38" s="22">
        <f t="shared" ref="J36:J69" si="5">G38+I38</f>
        <v>76.97</v>
      </c>
      <c r="K38" s="20">
        <v>1</v>
      </c>
      <c r="L38" s="20" t="s">
        <v>18</v>
      </c>
      <c r="M38" s="21"/>
    </row>
    <row r="39" ht="24.95" customHeight="1" spans="1:13">
      <c r="A39" s="11">
        <v>37</v>
      </c>
      <c r="B39" s="25" t="s">
        <v>106</v>
      </c>
      <c r="C39" s="25" t="s">
        <v>107</v>
      </c>
      <c r="D39" s="25" t="s">
        <v>105</v>
      </c>
      <c r="E39" s="25" t="s">
        <v>22</v>
      </c>
      <c r="F39" s="13">
        <v>72.85</v>
      </c>
      <c r="G39" s="12">
        <f t="shared" si="3"/>
        <v>43.71</v>
      </c>
      <c r="H39" s="14">
        <v>77.5</v>
      </c>
      <c r="I39" s="14">
        <f t="shared" si="4"/>
        <v>31</v>
      </c>
      <c r="J39" s="22">
        <f t="shared" si="5"/>
        <v>74.71</v>
      </c>
      <c r="K39" s="20"/>
      <c r="L39" s="20"/>
      <c r="M39" s="21"/>
    </row>
    <row r="40" ht="24.95" customHeight="1" spans="1:13">
      <c r="A40" s="11">
        <v>39</v>
      </c>
      <c r="B40" s="25" t="s">
        <v>108</v>
      </c>
      <c r="C40" s="25" t="s">
        <v>109</v>
      </c>
      <c r="D40" s="25" t="s">
        <v>110</v>
      </c>
      <c r="E40" s="25" t="s">
        <v>22</v>
      </c>
      <c r="F40" s="13">
        <v>75.95</v>
      </c>
      <c r="G40" s="12">
        <f t="shared" si="3"/>
        <v>45.57</v>
      </c>
      <c r="H40" s="14">
        <v>82.3</v>
      </c>
      <c r="I40" s="14">
        <f t="shared" si="4"/>
        <v>32.92</v>
      </c>
      <c r="J40" s="22">
        <f t="shared" si="5"/>
        <v>78.49</v>
      </c>
      <c r="K40" s="20">
        <v>1</v>
      </c>
      <c r="L40" s="20" t="s">
        <v>18</v>
      </c>
      <c r="M40" s="21"/>
    </row>
    <row r="41" ht="24.95" customHeight="1" spans="1:13">
      <c r="A41" s="11">
        <v>38</v>
      </c>
      <c r="B41" s="25" t="s">
        <v>111</v>
      </c>
      <c r="C41" s="25" t="s">
        <v>112</v>
      </c>
      <c r="D41" s="25" t="s">
        <v>110</v>
      </c>
      <c r="E41" s="25" t="s">
        <v>22</v>
      </c>
      <c r="F41" s="13">
        <v>77.2</v>
      </c>
      <c r="G41" s="12">
        <f t="shared" si="3"/>
        <v>46.32</v>
      </c>
      <c r="H41" s="14">
        <v>79.5</v>
      </c>
      <c r="I41" s="14">
        <f t="shared" si="4"/>
        <v>31.8</v>
      </c>
      <c r="J41" s="22">
        <f t="shared" si="5"/>
        <v>78.12</v>
      </c>
      <c r="K41" s="20"/>
      <c r="L41" s="20"/>
      <c r="M41" s="21"/>
    </row>
    <row r="42" ht="24.95" customHeight="1" spans="1:13">
      <c r="A42" s="11">
        <v>40</v>
      </c>
      <c r="B42" s="25" t="s">
        <v>113</v>
      </c>
      <c r="C42" s="25" t="s">
        <v>114</v>
      </c>
      <c r="D42" s="25" t="s">
        <v>115</v>
      </c>
      <c r="E42" s="25" t="s">
        <v>22</v>
      </c>
      <c r="F42" s="13">
        <v>75.8</v>
      </c>
      <c r="G42" s="12">
        <f t="shared" si="3"/>
        <v>45.48</v>
      </c>
      <c r="H42" s="14">
        <v>77.3</v>
      </c>
      <c r="I42" s="14">
        <f t="shared" si="4"/>
        <v>30.92</v>
      </c>
      <c r="J42" s="22">
        <f t="shared" si="5"/>
        <v>76.4</v>
      </c>
      <c r="K42" s="20">
        <v>1</v>
      </c>
      <c r="L42" s="20" t="s">
        <v>18</v>
      </c>
      <c r="M42" s="21"/>
    </row>
    <row r="43" ht="24.95" customHeight="1" spans="1:13">
      <c r="A43" s="11">
        <v>41</v>
      </c>
      <c r="B43" s="25" t="s">
        <v>116</v>
      </c>
      <c r="C43" s="25" t="s">
        <v>117</v>
      </c>
      <c r="D43" s="25" t="s">
        <v>115</v>
      </c>
      <c r="E43" s="25" t="s">
        <v>22</v>
      </c>
      <c r="F43" s="13">
        <v>73.5</v>
      </c>
      <c r="G43" s="12">
        <f t="shared" si="3"/>
        <v>44.1</v>
      </c>
      <c r="H43" s="14">
        <v>76.7</v>
      </c>
      <c r="I43" s="14">
        <f t="shared" si="4"/>
        <v>30.68</v>
      </c>
      <c r="J43" s="22">
        <f t="shared" si="5"/>
        <v>74.78</v>
      </c>
      <c r="K43" s="20"/>
      <c r="L43" s="20"/>
      <c r="M43" s="21"/>
    </row>
    <row r="44" ht="24.75" customHeight="1" spans="1:13">
      <c r="A44" s="11">
        <v>42</v>
      </c>
      <c r="B44" s="25" t="s">
        <v>118</v>
      </c>
      <c r="C44" s="25" t="s">
        <v>119</v>
      </c>
      <c r="D44" s="25" t="s">
        <v>120</v>
      </c>
      <c r="E44" s="25" t="s">
        <v>22</v>
      </c>
      <c r="F44" s="13">
        <v>80.95</v>
      </c>
      <c r="G44" s="12">
        <f t="shared" si="3"/>
        <v>48.57</v>
      </c>
      <c r="H44" s="14">
        <v>76</v>
      </c>
      <c r="I44" s="14">
        <f t="shared" si="4"/>
        <v>30.4</v>
      </c>
      <c r="J44" s="22">
        <f t="shared" si="5"/>
        <v>78.97</v>
      </c>
      <c r="K44" s="20">
        <v>1</v>
      </c>
      <c r="L44" s="20" t="s">
        <v>18</v>
      </c>
      <c r="M44" s="21"/>
    </row>
    <row r="45" ht="24.75" customHeight="1" spans="1:13">
      <c r="A45" s="11">
        <v>43</v>
      </c>
      <c r="B45" s="25" t="s">
        <v>121</v>
      </c>
      <c r="C45" s="25" t="s">
        <v>122</v>
      </c>
      <c r="D45" s="25" t="s">
        <v>120</v>
      </c>
      <c r="E45" s="25" t="s">
        <v>22</v>
      </c>
      <c r="F45" s="13">
        <v>74.4</v>
      </c>
      <c r="G45" s="12">
        <f t="shared" si="3"/>
        <v>44.64</v>
      </c>
      <c r="H45" s="14">
        <v>77</v>
      </c>
      <c r="I45" s="14">
        <f t="shared" si="4"/>
        <v>30.8</v>
      </c>
      <c r="J45" s="22">
        <f t="shared" si="5"/>
        <v>75.44</v>
      </c>
      <c r="K45" s="20"/>
      <c r="L45" s="20"/>
      <c r="M45" s="21"/>
    </row>
    <row r="46" ht="24.75" customHeight="1" spans="1:13">
      <c r="A46" s="11">
        <v>44</v>
      </c>
      <c r="B46" s="25" t="s">
        <v>123</v>
      </c>
      <c r="C46" s="25" t="s">
        <v>124</v>
      </c>
      <c r="D46" s="25" t="s">
        <v>125</v>
      </c>
      <c r="E46" s="25" t="s">
        <v>38</v>
      </c>
      <c r="F46" s="13">
        <v>74.95</v>
      </c>
      <c r="G46" s="12">
        <f t="shared" si="3"/>
        <v>44.97</v>
      </c>
      <c r="H46" s="14">
        <v>79.4</v>
      </c>
      <c r="I46" s="14">
        <f t="shared" si="4"/>
        <v>31.76</v>
      </c>
      <c r="J46" s="22">
        <f t="shared" si="5"/>
        <v>76.73</v>
      </c>
      <c r="K46" s="20">
        <v>1</v>
      </c>
      <c r="L46" s="20" t="s">
        <v>18</v>
      </c>
      <c r="M46" s="21"/>
    </row>
    <row r="47" ht="24.75" customHeight="1" spans="1:13">
      <c r="A47" s="11">
        <v>45</v>
      </c>
      <c r="B47" s="25" t="s">
        <v>126</v>
      </c>
      <c r="C47" s="25" t="s">
        <v>127</v>
      </c>
      <c r="D47" s="25" t="s">
        <v>125</v>
      </c>
      <c r="E47" s="25" t="s">
        <v>38</v>
      </c>
      <c r="F47" s="13">
        <v>72.95</v>
      </c>
      <c r="G47" s="12">
        <f t="shared" si="3"/>
        <v>43.77</v>
      </c>
      <c r="H47" s="14">
        <v>77.8</v>
      </c>
      <c r="I47" s="14">
        <f t="shared" si="4"/>
        <v>31.12</v>
      </c>
      <c r="J47" s="22">
        <f t="shared" si="5"/>
        <v>74.89</v>
      </c>
      <c r="K47" s="20"/>
      <c r="L47" s="20"/>
      <c r="M47" s="21"/>
    </row>
    <row r="48" ht="24.75" customHeight="1" spans="1:13">
      <c r="A48" s="11">
        <v>46</v>
      </c>
      <c r="B48" s="25" t="s">
        <v>128</v>
      </c>
      <c r="C48" s="25" t="s">
        <v>129</v>
      </c>
      <c r="D48" s="25" t="s">
        <v>125</v>
      </c>
      <c r="E48" s="25" t="s">
        <v>47</v>
      </c>
      <c r="F48" s="13">
        <v>78.05</v>
      </c>
      <c r="G48" s="12">
        <f t="shared" si="3"/>
        <v>46.83</v>
      </c>
      <c r="H48" s="14">
        <v>77.5</v>
      </c>
      <c r="I48" s="14">
        <f t="shared" si="4"/>
        <v>31</v>
      </c>
      <c r="J48" s="22">
        <f t="shared" si="5"/>
        <v>77.83</v>
      </c>
      <c r="K48" s="20">
        <v>1</v>
      </c>
      <c r="L48" s="20" t="s">
        <v>18</v>
      </c>
      <c r="M48" s="21"/>
    </row>
    <row r="49" ht="24.75" customHeight="1" spans="1:13">
      <c r="A49" s="11">
        <v>47</v>
      </c>
      <c r="B49" s="25" t="s">
        <v>130</v>
      </c>
      <c r="C49" s="25" t="s">
        <v>131</v>
      </c>
      <c r="D49" s="25" t="s">
        <v>125</v>
      </c>
      <c r="E49" s="25" t="s">
        <v>47</v>
      </c>
      <c r="F49" s="13">
        <v>75.85</v>
      </c>
      <c r="G49" s="12">
        <f t="shared" si="3"/>
        <v>45.51</v>
      </c>
      <c r="H49" s="14">
        <v>77.3</v>
      </c>
      <c r="I49" s="14">
        <f t="shared" si="4"/>
        <v>30.92</v>
      </c>
      <c r="J49" s="22">
        <f t="shared" si="5"/>
        <v>76.43</v>
      </c>
      <c r="K49" s="20"/>
      <c r="L49" s="20"/>
      <c r="M49" s="21"/>
    </row>
    <row r="50" ht="24.75" customHeight="1" spans="1:13">
      <c r="A50" s="11">
        <v>49</v>
      </c>
      <c r="B50" s="25" t="s">
        <v>132</v>
      </c>
      <c r="C50" s="25" t="s">
        <v>133</v>
      </c>
      <c r="D50" s="25" t="s">
        <v>125</v>
      </c>
      <c r="E50" s="25" t="s">
        <v>134</v>
      </c>
      <c r="F50" s="13">
        <v>72.65</v>
      </c>
      <c r="G50" s="12">
        <f t="shared" si="3"/>
        <v>43.59</v>
      </c>
      <c r="H50" s="14">
        <v>75.6</v>
      </c>
      <c r="I50" s="14">
        <f t="shared" si="4"/>
        <v>30.24</v>
      </c>
      <c r="J50" s="22">
        <f t="shared" si="5"/>
        <v>73.83</v>
      </c>
      <c r="K50" s="20">
        <v>1</v>
      </c>
      <c r="L50" s="20" t="s">
        <v>18</v>
      </c>
      <c r="M50" s="21"/>
    </row>
    <row r="51" ht="24.75" customHeight="1" spans="1:13">
      <c r="A51" s="11">
        <v>48</v>
      </c>
      <c r="B51" s="25" t="s">
        <v>135</v>
      </c>
      <c r="C51" s="25" t="s">
        <v>136</v>
      </c>
      <c r="D51" s="25" t="s">
        <v>125</v>
      </c>
      <c r="E51" s="25" t="s">
        <v>134</v>
      </c>
      <c r="F51" s="13">
        <v>78.65</v>
      </c>
      <c r="G51" s="12">
        <f t="shared" si="3"/>
        <v>47.19</v>
      </c>
      <c r="H51" s="14" t="s">
        <v>55</v>
      </c>
      <c r="I51" s="14" t="s">
        <v>55</v>
      </c>
      <c r="J51" s="22">
        <v>47.19</v>
      </c>
      <c r="K51" s="20"/>
      <c r="L51" s="20"/>
      <c r="M51" s="21"/>
    </row>
    <row r="52" ht="24.75" customHeight="1" spans="1:13">
      <c r="A52" s="11">
        <v>50</v>
      </c>
      <c r="B52" s="25" t="s">
        <v>137</v>
      </c>
      <c r="C52" s="25" t="s">
        <v>138</v>
      </c>
      <c r="D52" s="25" t="s">
        <v>139</v>
      </c>
      <c r="E52" s="25" t="s">
        <v>22</v>
      </c>
      <c r="F52" s="13">
        <v>76.25</v>
      </c>
      <c r="G52" s="12">
        <f t="shared" si="3"/>
        <v>45.75</v>
      </c>
      <c r="H52" s="14">
        <v>78.1</v>
      </c>
      <c r="I52" s="14">
        <f t="shared" si="4"/>
        <v>31.24</v>
      </c>
      <c r="J52" s="22">
        <f t="shared" si="5"/>
        <v>76.99</v>
      </c>
      <c r="K52" s="20">
        <v>2</v>
      </c>
      <c r="L52" s="20" t="s">
        <v>18</v>
      </c>
      <c r="M52" s="21"/>
    </row>
    <row r="53" ht="24.75" customHeight="1" spans="1:13">
      <c r="A53" s="11">
        <v>51</v>
      </c>
      <c r="B53" s="25" t="s">
        <v>140</v>
      </c>
      <c r="C53" s="25" t="s">
        <v>141</v>
      </c>
      <c r="D53" s="25" t="s">
        <v>139</v>
      </c>
      <c r="E53" s="25" t="s">
        <v>22</v>
      </c>
      <c r="F53" s="13">
        <v>74.35</v>
      </c>
      <c r="G53" s="12">
        <f t="shared" si="3"/>
        <v>44.61</v>
      </c>
      <c r="H53" s="14">
        <v>79.8</v>
      </c>
      <c r="I53" s="14">
        <f t="shared" si="4"/>
        <v>31.92</v>
      </c>
      <c r="J53" s="22">
        <f t="shared" si="5"/>
        <v>76.53</v>
      </c>
      <c r="K53" s="20"/>
      <c r="L53" s="20" t="s">
        <v>18</v>
      </c>
      <c r="M53" s="21"/>
    </row>
    <row r="54" ht="24.75" customHeight="1" spans="1:13">
      <c r="A54" s="11">
        <v>52</v>
      </c>
      <c r="B54" s="25" t="s">
        <v>142</v>
      </c>
      <c r="C54" s="25" t="s">
        <v>143</v>
      </c>
      <c r="D54" s="25" t="s">
        <v>139</v>
      </c>
      <c r="E54" s="25" t="s">
        <v>22</v>
      </c>
      <c r="F54" s="13">
        <v>73.35</v>
      </c>
      <c r="G54" s="12">
        <f t="shared" si="3"/>
        <v>44.01</v>
      </c>
      <c r="H54" s="14">
        <v>80</v>
      </c>
      <c r="I54" s="14">
        <f t="shared" si="4"/>
        <v>32</v>
      </c>
      <c r="J54" s="22">
        <f t="shared" si="5"/>
        <v>76.01</v>
      </c>
      <c r="K54" s="20"/>
      <c r="L54" s="20"/>
      <c r="M54" s="21"/>
    </row>
    <row r="55" ht="24.75" customHeight="1" spans="1:13">
      <c r="A55" s="11">
        <v>53</v>
      </c>
      <c r="B55" s="25" t="s">
        <v>144</v>
      </c>
      <c r="C55" s="25" t="s">
        <v>145</v>
      </c>
      <c r="D55" s="25" t="s">
        <v>139</v>
      </c>
      <c r="E55" s="25" t="s">
        <v>22</v>
      </c>
      <c r="F55" s="13">
        <v>73.1</v>
      </c>
      <c r="G55" s="12">
        <f t="shared" si="3"/>
        <v>43.86</v>
      </c>
      <c r="H55" s="14" t="s">
        <v>55</v>
      </c>
      <c r="I55" s="14" t="s">
        <v>55</v>
      </c>
      <c r="J55" s="22">
        <v>43.86</v>
      </c>
      <c r="K55" s="20"/>
      <c r="L55" s="20"/>
      <c r="M55" s="21"/>
    </row>
    <row r="56" ht="24.75" customHeight="1" spans="1:13">
      <c r="A56" s="11">
        <v>54</v>
      </c>
      <c r="B56" s="25" t="s">
        <v>146</v>
      </c>
      <c r="C56" s="25" t="s">
        <v>147</v>
      </c>
      <c r="D56" s="25" t="s">
        <v>148</v>
      </c>
      <c r="E56" s="25" t="s">
        <v>22</v>
      </c>
      <c r="F56" s="13">
        <v>69.85</v>
      </c>
      <c r="G56" s="12">
        <f t="shared" si="3"/>
        <v>41.91</v>
      </c>
      <c r="H56" s="14">
        <v>75.7</v>
      </c>
      <c r="I56" s="14">
        <f t="shared" si="4"/>
        <v>30.28</v>
      </c>
      <c r="J56" s="22">
        <f t="shared" si="5"/>
        <v>72.19</v>
      </c>
      <c r="K56" s="20">
        <v>1</v>
      </c>
      <c r="L56" s="20" t="s">
        <v>18</v>
      </c>
      <c r="M56" s="21"/>
    </row>
    <row r="57" ht="24.75" customHeight="1" spans="1:13">
      <c r="A57" s="11">
        <v>55</v>
      </c>
      <c r="B57" s="25" t="s">
        <v>149</v>
      </c>
      <c r="C57" s="25" t="s">
        <v>150</v>
      </c>
      <c r="D57" s="25" t="s">
        <v>151</v>
      </c>
      <c r="E57" s="25" t="s">
        <v>38</v>
      </c>
      <c r="F57" s="13">
        <v>76.5</v>
      </c>
      <c r="G57" s="12">
        <f t="shared" si="3"/>
        <v>45.9</v>
      </c>
      <c r="H57" s="14">
        <v>76.6</v>
      </c>
      <c r="I57" s="14">
        <f t="shared" si="4"/>
        <v>30.64</v>
      </c>
      <c r="J57" s="22">
        <f t="shared" si="5"/>
        <v>76.54</v>
      </c>
      <c r="K57" s="20">
        <v>1</v>
      </c>
      <c r="L57" s="20" t="s">
        <v>18</v>
      </c>
      <c r="M57" s="21"/>
    </row>
    <row r="58" ht="24.75" customHeight="1" spans="1:13">
      <c r="A58" s="11">
        <v>56</v>
      </c>
      <c r="B58" s="25" t="s">
        <v>152</v>
      </c>
      <c r="C58" s="25" t="s">
        <v>153</v>
      </c>
      <c r="D58" s="25" t="s">
        <v>151</v>
      </c>
      <c r="E58" s="25" t="s">
        <v>38</v>
      </c>
      <c r="F58" s="13">
        <v>68.6</v>
      </c>
      <c r="G58" s="12">
        <f t="shared" si="3"/>
        <v>41.16</v>
      </c>
      <c r="H58" s="14">
        <v>78.2</v>
      </c>
      <c r="I58" s="14">
        <f t="shared" si="4"/>
        <v>31.28</v>
      </c>
      <c r="J58" s="22">
        <f t="shared" si="5"/>
        <v>72.44</v>
      </c>
      <c r="K58" s="20"/>
      <c r="L58" s="20"/>
      <c r="M58" s="21"/>
    </row>
    <row r="59" ht="24.75" customHeight="1" spans="1:13">
      <c r="A59" s="11">
        <v>57</v>
      </c>
      <c r="B59" s="25" t="s">
        <v>154</v>
      </c>
      <c r="C59" s="25" t="s">
        <v>155</v>
      </c>
      <c r="D59" s="25" t="s">
        <v>151</v>
      </c>
      <c r="E59" s="25" t="s">
        <v>47</v>
      </c>
      <c r="F59" s="13">
        <v>74.85</v>
      </c>
      <c r="G59" s="12">
        <f t="shared" si="3"/>
        <v>44.91</v>
      </c>
      <c r="H59" s="14">
        <v>77.5</v>
      </c>
      <c r="I59" s="14">
        <f t="shared" si="4"/>
        <v>31</v>
      </c>
      <c r="J59" s="22">
        <f t="shared" si="5"/>
        <v>75.91</v>
      </c>
      <c r="K59" s="20">
        <v>1</v>
      </c>
      <c r="L59" s="20" t="s">
        <v>18</v>
      </c>
      <c r="M59" s="21"/>
    </row>
    <row r="60" ht="24.75" customHeight="1" spans="1:13">
      <c r="A60" s="11">
        <v>58</v>
      </c>
      <c r="B60" s="25" t="s">
        <v>156</v>
      </c>
      <c r="C60" s="25" t="s">
        <v>157</v>
      </c>
      <c r="D60" s="25" t="s">
        <v>151</v>
      </c>
      <c r="E60" s="25" t="s">
        <v>47</v>
      </c>
      <c r="F60" s="13">
        <v>69.45</v>
      </c>
      <c r="G60" s="12">
        <f t="shared" si="3"/>
        <v>41.67</v>
      </c>
      <c r="H60" s="14">
        <v>75.1</v>
      </c>
      <c r="I60" s="14">
        <f t="shared" si="4"/>
        <v>30.04</v>
      </c>
      <c r="J60" s="22">
        <f t="shared" si="5"/>
        <v>71.71</v>
      </c>
      <c r="K60" s="20"/>
      <c r="L60" s="20"/>
      <c r="M60" s="21"/>
    </row>
    <row r="61" ht="24.75" customHeight="1" spans="1:13">
      <c r="A61" s="11">
        <v>59</v>
      </c>
      <c r="B61" s="25" t="s">
        <v>158</v>
      </c>
      <c r="C61" s="25" t="s">
        <v>159</v>
      </c>
      <c r="D61" s="25" t="s">
        <v>151</v>
      </c>
      <c r="E61" s="25" t="s">
        <v>47</v>
      </c>
      <c r="F61" s="13">
        <v>69.45</v>
      </c>
      <c r="G61" s="12">
        <f t="shared" si="3"/>
        <v>41.67</v>
      </c>
      <c r="H61" s="14" t="s">
        <v>55</v>
      </c>
      <c r="I61" s="14" t="s">
        <v>55</v>
      </c>
      <c r="J61" s="22">
        <v>41.67</v>
      </c>
      <c r="K61" s="20"/>
      <c r="L61" s="20"/>
      <c r="M61" s="21"/>
    </row>
    <row r="62" ht="24.75" customHeight="1" spans="1:13">
      <c r="A62" s="11">
        <v>60</v>
      </c>
      <c r="B62" s="25" t="s">
        <v>160</v>
      </c>
      <c r="C62" s="25" t="s">
        <v>161</v>
      </c>
      <c r="D62" s="25" t="s">
        <v>162</v>
      </c>
      <c r="E62" s="25" t="s">
        <v>38</v>
      </c>
      <c r="F62" s="13">
        <v>74.1</v>
      </c>
      <c r="G62" s="12">
        <f t="shared" si="3"/>
        <v>44.46</v>
      </c>
      <c r="H62" s="14">
        <v>81.3</v>
      </c>
      <c r="I62" s="14">
        <f t="shared" si="4"/>
        <v>32.52</v>
      </c>
      <c r="J62" s="22">
        <f t="shared" si="5"/>
        <v>76.98</v>
      </c>
      <c r="K62" s="20">
        <v>1</v>
      </c>
      <c r="L62" s="20" t="s">
        <v>18</v>
      </c>
      <c r="M62" s="21"/>
    </row>
    <row r="63" ht="24.75" customHeight="1" spans="1:13">
      <c r="A63" s="11">
        <v>61</v>
      </c>
      <c r="B63" s="25" t="s">
        <v>163</v>
      </c>
      <c r="C63" s="25" t="s">
        <v>164</v>
      </c>
      <c r="D63" s="25" t="s">
        <v>162</v>
      </c>
      <c r="E63" s="25" t="s">
        <v>38</v>
      </c>
      <c r="F63" s="13">
        <v>72.85</v>
      </c>
      <c r="G63" s="12">
        <f t="shared" si="3"/>
        <v>43.71</v>
      </c>
      <c r="H63" s="14">
        <v>76.54</v>
      </c>
      <c r="I63" s="14">
        <f t="shared" si="4"/>
        <v>30.616</v>
      </c>
      <c r="J63" s="22">
        <f t="shared" si="5"/>
        <v>74.326</v>
      </c>
      <c r="K63" s="20"/>
      <c r="L63" s="20"/>
      <c r="M63" s="21"/>
    </row>
    <row r="64" ht="24.75" customHeight="1" spans="1:13">
      <c r="A64" s="11">
        <v>62</v>
      </c>
      <c r="B64" s="25" t="s">
        <v>165</v>
      </c>
      <c r="C64" s="25" t="s">
        <v>166</v>
      </c>
      <c r="D64" s="25" t="s">
        <v>162</v>
      </c>
      <c r="E64" s="25" t="s">
        <v>47</v>
      </c>
      <c r="F64" s="13">
        <v>73.1</v>
      </c>
      <c r="G64" s="12">
        <f t="shared" si="3"/>
        <v>43.86</v>
      </c>
      <c r="H64" s="14">
        <v>75</v>
      </c>
      <c r="I64" s="14">
        <f t="shared" si="4"/>
        <v>30</v>
      </c>
      <c r="J64" s="22">
        <f t="shared" si="5"/>
        <v>73.86</v>
      </c>
      <c r="K64" s="20">
        <v>1</v>
      </c>
      <c r="L64" s="20" t="s">
        <v>18</v>
      </c>
      <c r="M64" s="21"/>
    </row>
    <row r="65" ht="24.75" customHeight="1" spans="1:13">
      <c r="A65" s="11">
        <v>63</v>
      </c>
      <c r="B65" s="25" t="s">
        <v>167</v>
      </c>
      <c r="C65" s="25" t="s">
        <v>168</v>
      </c>
      <c r="D65" s="25" t="s">
        <v>162</v>
      </c>
      <c r="E65" s="25" t="s">
        <v>47</v>
      </c>
      <c r="F65" s="13">
        <v>66.8</v>
      </c>
      <c r="G65" s="12">
        <f t="shared" si="3"/>
        <v>40.08</v>
      </c>
      <c r="H65" s="14">
        <v>74.5</v>
      </c>
      <c r="I65" s="14">
        <f t="shared" si="4"/>
        <v>29.8</v>
      </c>
      <c r="J65" s="22">
        <f t="shared" si="5"/>
        <v>69.88</v>
      </c>
      <c r="K65" s="20"/>
      <c r="L65" s="20"/>
      <c r="M65" s="21"/>
    </row>
    <row r="66" ht="24.75" customHeight="1" spans="1:13">
      <c r="A66" s="11">
        <v>64</v>
      </c>
      <c r="B66" s="25" t="s">
        <v>169</v>
      </c>
      <c r="C66" s="25" t="s">
        <v>170</v>
      </c>
      <c r="D66" s="25" t="s">
        <v>162</v>
      </c>
      <c r="E66" s="25" t="s">
        <v>134</v>
      </c>
      <c r="F66" s="13">
        <v>79.3</v>
      </c>
      <c r="G66" s="12">
        <f t="shared" si="3"/>
        <v>47.58</v>
      </c>
      <c r="H66" s="14">
        <v>76</v>
      </c>
      <c r="I66" s="14">
        <f t="shared" si="4"/>
        <v>30.4</v>
      </c>
      <c r="J66" s="22">
        <f t="shared" si="5"/>
        <v>77.98</v>
      </c>
      <c r="K66" s="20">
        <v>2</v>
      </c>
      <c r="L66" s="20" t="s">
        <v>18</v>
      </c>
      <c r="M66" s="21"/>
    </row>
    <row r="67" ht="24.75" customHeight="1" spans="1:13">
      <c r="A67" s="11">
        <v>65</v>
      </c>
      <c r="B67" s="25" t="s">
        <v>171</v>
      </c>
      <c r="C67" s="25" t="s">
        <v>172</v>
      </c>
      <c r="D67" s="25" t="s">
        <v>162</v>
      </c>
      <c r="E67" s="25" t="s">
        <v>134</v>
      </c>
      <c r="F67" s="13">
        <v>73.85</v>
      </c>
      <c r="G67" s="12">
        <f t="shared" si="3"/>
        <v>44.31</v>
      </c>
      <c r="H67" s="14">
        <v>75.4</v>
      </c>
      <c r="I67" s="14">
        <f t="shared" si="4"/>
        <v>30.16</v>
      </c>
      <c r="J67" s="22">
        <f t="shared" si="5"/>
        <v>74.47</v>
      </c>
      <c r="K67" s="20"/>
      <c r="L67" s="20" t="s">
        <v>18</v>
      </c>
      <c r="M67" s="21"/>
    </row>
    <row r="68" ht="24.75" customHeight="1" spans="1:13">
      <c r="A68" s="11">
        <v>67</v>
      </c>
      <c r="B68" s="25" t="s">
        <v>173</v>
      </c>
      <c r="C68" s="25" t="s">
        <v>174</v>
      </c>
      <c r="D68" s="25" t="s">
        <v>162</v>
      </c>
      <c r="E68" s="25" t="s">
        <v>134</v>
      </c>
      <c r="F68" s="13">
        <v>73.25</v>
      </c>
      <c r="G68" s="12">
        <f t="shared" si="3"/>
        <v>43.95</v>
      </c>
      <c r="H68" s="14">
        <v>75</v>
      </c>
      <c r="I68" s="14">
        <f t="shared" si="4"/>
        <v>30</v>
      </c>
      <c r="J68" s="22">
        <f t="shared" si="5"/>
        <v>73.95</v>
      </c>
      <c r="K68" s="20"/>
      <c r="L68" s="20"/>
      <c r="M68" s="21"/>
    </row>
    <row r="69" ht="24.75" customHeight="1" spans="1:13">
      <c r="A69" s="11">
        <v>66</v>
      </c>
      <c r="B69" s="25" t="s">
        <v>175</v>
      </c>
      <c r="C69" s="25" t="s">
        <v>176</v>
      </c>
      <c r="D69" s="25" t="s">
        <v>162</v>
      </c>
      <c r="E69" s="25" t="s">
        <v>134</v>
      </c>
      <c r="F69" s="13">
        <v>73.75</v>
      </c>
      <c r="G69" s="12">
        <f t="shared" si="3"/>
        <v>44.25</v>
      </c>
      <c r="H69" s="14">
        <v>72.2</v>
      </c>
      <c r="I69" s="14">
        <f t="shared" si="4"/>
        <v>28.88</v>
      </c>
      <c r="J69" s="22">
        <f t="shared" si="5"/>
        <v>73.13</v>
      </c>
      <c r="K69" s="20"/>
      <c r="L69" s="20"/>
      <c r="M69" s="21"/>
    </row>
    <row r="70" ht="24.75" customHeight="1" spans="1:13">
      <c r="A70" s="11">
        <v>68</v>
      </c>
      <c r="B70" s="25" t="s">
        <v>177</v>
      </c>
      <c r="C70" s="25" t="s">
        <v>178</v>
      </c>
      <c r="D70" s="25" t="s">
        <v>179</v>
      </c>
      <c r="E70" s="25" t="s">
        <v>180</v>
      </c>
      <c r="F70" s="13">
        <v>75.85</v>
      </c>
      <c r="G70" s="12">
        <f t="shared" ref="G68:G105" si="6">F70*0.6</f>
        <v>45.51</v>
      </c>
      <c r="H70" s="14">
        <v>70.3</v>
      </c>
      <c r="I70" s="14">
        <f t="shared" ref="I68:I105" si="7">H70*0.4</f>
        <v>28.12</v>
      </c>
      <c r="J70" s="22">
        <f t="shared" ref="J68:J105" si="8">G70+I70</f>
        <v>73.63</v>
      </c>
      <c r="K70" s="20">
        <v>1</v>
      </c>
      <c r="L70" s="20" t="s">
        <v>18</v>
      </c>
      <c r="M70" s="21"/>
    </row>
    <row r="71" ht="24.75" customHeight="1" spans="1:13">
      <c r="A71" s="11">
        <v>69</v>
      </c>
      <c r="B71" s="26" t="s">
        <v>181</v>
      </c>
      <c r="C71" s="26" t="s">
        <v>182</v>
      </c>
      <c r="D71" s="26" t="s">
        <v>179</v>
      </c>
      <c r="E71" s="26" t="s">
        <v>180</v>
      </c>
      <c r="F71" s="13">
        <v>72.1</v>
      </c>
      <c r="G71" s="12">
        <f t="shared" si="6"/>
        <v>43.26</v>
      </c>
      <c r="H71" s="14">
        <v>75.4</v>
      </c>
      <c r="I71" s="14">
        <f t="shared" si="7"/>
        <v>30.16</v>
      </c>
      <c r="J71" s="22">
        <f t="shared" si="8"/>
        <v>73.42</v>
      </c>
      <c r="K71" s="20"/>
      <c r="L71" s="20"/>
      <c r="M71" s="21"/>
    </row>
    <row r="72" ht="24.75" customHeight="1" spans="1:13">
      <c r="A72" s="11">
        <v>70</v>
      </c>
      <c r="B72" s="25" t="s">
        <v>183</v>
      </c>
      <c r="C72" s="25" t="s">
        <v>184</v>
      </c>
      <c r="D72" s="25" t="s">
        <v>179</v>
      </c>
      <c r="E72" s="25" t="s">
        <v>185</v>
      </c>
      <c r="F72" s="13">
        <v>76.8</v>
      </c>
      <c r="G72" s="12">
        <f t="shared" si="6"/>
        <v>46.08</v>
      </c>
      <c r="H72" s="15">
        <v>80.1</v>
      </c>
      <c r="I72" s="14">
        <f t="shared" si="7"/>
        <v>32.04</v>
      </c>
      <c r="J72" s="22">
        <f t="shared" si="8"/>
        <v>78.12</v>
      </c>
      <c r="K72" s="20">
        <v>1</v>
      </c>
      <c r="L72" s="20" t="s">
        <v>18</v>
      </c>
      <c r="M72" s="21"/>
    </row>
    <row r="73" ht="24.75" customHeight="1" spans="1:13">
      <c r="A73" s="11">
        <v>71</v>
      </c>
      <c r="B73" s="25" t="s">
        <v>186</v>
      </c>
      <c r="C73" s="25" t="s">
        <v>187</v>
      </c>
      <c r="D73" s="25" t="s">
        <v>179</v>
      </c>
      <c r="E73" s="25" t="s">
        <v>185</v>
      </c>
      <c r="F73" s="13">
        <v>72</v>
      </c>
      <c r="G73" s="12">
        <f t="shared" si="6"/>
        <v>43.2</v>
      </c>
      <c r="H73" s="15">
        <v>81.36</v>
      </c>
      <c r="I73" s="14">
        <f t="shared" si="7"/>
        <v>32.544</v>
      </c>
      <c r="J73" s="22">
        <f t="shared" si="8"/>
        <v>75.744</v>
      </c>
      <c r="K73" s="20"/>
      <c r="L73" s="20"/>
      <c r="M73" s="21"/>
    </row>
    <row r="74" ht="24.75" customHeight="1" spans="1:13">
      <c r="A74" s="11">
        <v>73</v>
      </c>
      <c r="B74" s="25" t="s">
        <v>188</v>
      </c>
      <c r="C74" s="25" t="s">
        <v>189</v>
      </c>
      <c r="D74" s="25" t="s">
        <v>190</v>
      </c>
      <c r="E74" s="25" t="s">
        <v>191</v>
      </c>
      <c r="F74" s="13">
        <v>76.35</v>
      </c>
      <c r="G74" s="12">
        <f t="shared" si="6"/>
        <v>45.81</v>
      </c>
      <c r="H74" s="15">
        <v>82.5</v>
      </c>
      <c r="I74" s="14">
        <f t="shared" si="7"/>
        <v>33</v>
      </c>
      <c r="J74" s="22">
        <f t="shared" si="8"/>
        <v>78.81</v>
      </c>
      <c r="K74" s="20">
        <v>1</v>
      </c>
      <c r="L74" s="20" t="s">
        <v>18</v>
      </c>
      <c r="M74" s="21"/>
    </row>
    <row r="75" ht="24.75" customHeight="1" spans="1:13">
      <c r="A75" s="11">
        <v>72</v>
      </c>
      <c r="B75" s="25" t="s">
        <v>192</v>
      </c>
      <c r="C75" s="25" t="s">
        <v>193</v>
      </c>
      <c r="D75" s="25" t="s">
        <v>190</v>
      </c>
      <c r="E75" s="25" t="s">
        <v>191</v>
      </c>
      <c r="F75" s="13">
        <v>77.8</v>
      </c>
      <c r="G75" s="12">
        <f t="shared" si="6"/>
        <v>46.68</v>
      </c>
      <c r="H75" s="15">
        <v>79.6</v>
      </c>
      <c r="I75" s="14">
        <f t="shared" si="7"/>
        <v>31.84</v>
      </c>
      <c r="J75" s="22">
        <f t="shared" si="8"/>
        <v>78.52</v>
      </c>
      <c r="K75" s="20"/>
      <c r="L75" s="20"/>
      <c r="M75" s="21"/>
    </row>
    <row r="76" ht="24.75" customHeight="1" spans="1:13">
      <c r="A76" s="11">
        <v>74</v>
      </c>
      <c r="B76" s="25" t="s">
        <v>194</v>
      </c>
      <c r="C76" s="25" t="s">
        <v>195</v>
      </c>
      <c r="D76" s="25" t="s">
        <v>196</v>
      </c>
      <c r="E76" s="25" t="s">
        <v>197</v>
      </c>
      <c r="F76" s="13">
        <v>74.85</v>
      </c>
      <c r="G76" s="12">
        <f t="shared" si="6"/>
        <v>44.91</v>
      </c>
      <c r="H76" s="15">
        <v>79.54</v>
      </c>
      <c r="I76" s="14">
        <f t="shared" si="7"/>
        <v>31.816</v>
      </c>
      <c r="J76" s="22">
        <f t="shared" si="8"/>
        <v>76.726</v>
      </c>
      <c r="K76" s="20">
        <v>1</v>
      </c>
      <c r="L76" s="20" t="s">
        <v>18</v>
      </c>
      <c r="M76" s="21"/>
    </row>
    <row r="77" ht="24.75" customHeight="1" spans="1:13">
      <c r="A77" s="11">
        <v>75</v>
      </c>
      <c r="B77" s="25" t="s">
        <v>198</v>
      </c>
      <c r="C77" s="25" t="s">
        <v>199</v>
      </c>
      <c r="D77" s="25" t="s">
        <v>196</v>
      </c>
      <c r="E77" s="25" t="s">
        <v>197</v>
      </c>
      <c r="F77" s="13">
        <v>73.85</v>
      </c>
      <c r="G77" s="12">
        <f t="shared" si="6"/>
        <v>44.31</v>
      </c>
      <c r="H77" s="15">
        <v>78.48</v>
      </c>
      <c r="I77" s="14">
        <f t="shared" si="7"/>
        <v>31.392</v>
      </c>
      <c r="J77" s="22">
        <f t="shared" si="8"/>
        <v>75.702</v>
      </c>
      <c r="K77" s="20"/>
      <c r="L77" s="20"/>
      <c r="M77" s="21"/>
    </row>
    <row r="78" ht="24.75" customHeight="1" spans="1:13">
      <c r="A78" s="11">
        <v>76</v>
      </c>
      <c r="B78" s="25" t="s">
        <v>200</v>
      </c>
      <c r="C78" s="25" t="s">
        <v>201</v>
      </c>
      <c r="D78" s="25" t="s">
        <v>202</v>
      </c>
      <c r="E78" s="25" t="s">
        <v>22</v>
      </c>
      <c r="F78" s="13">
        <v>76.45</v>
      </c>
      <c r="G78" s="12">
        <f t="shared" si="6"/>
        <v>45.87</v>
      </c>
      <c r="H78" s="15">
        <v>83</v>
      </c>
      <c r="I78" s="14">
        <f t="shared" si="7"/>
        <v>33.2</v>
      </c>
      <c r="J78" s="22">
        <f t="shared" si="8"/>
        <v>79.07</v>
      </c>
      <c r="K78" s="20">
        <v>1</v>
      </c>
      <c r="L78" s="20" t="s">
        <v>18</v>
      </c>
      <c r="M78" s="21"/>
    </row>
    <row r="79" ht="24.75" customHeight="1" spans="1:13">
      <c r="A79" s="11">
        <v>77</v>
      </c>
      <c r="B79" s="25" t="s">
        <v>203</v>
      </c>
      <c r="C79" s="25" t="s">
        <v>204</v>
      </c>
      <c r="D79" s="25" t="s">
        <v>202</v>
      </c>
      <c r="E79" s="25" t="s">
        <v>22</v>
      </c>
      <c r="F79" s="13">
        <v>74.1</v>
      </c>
      <c r="G79" s="12">
        <f t="shared" si="6"/>
        <v>44.46</v>
      </c>
      <c r="H79" s="15">
        <v>80.34</v>
      </c>
      <c r="I79" s="14">
        <f t="shared" si="7"/>
        <v>32.136</v>
      </c>
      <c r="J79" s="22">
        <f t="shared" si="8"/>
        <v>76.596</v>
      </c>
      <c r="K79" s="20"/>
      <c r="L79" s="20"/>
      <c r="M79" s="21"/>
    </row>
    <row r="80" ht="24.75" customHeight="1" spans="1:13">
      <c r="A80" s="11">
        <v>79</v>
      </c>
      <c r="B80" s="25" t="s">
        <v>205</v>
      </c>
      <c r="C80" s="25" t="s">
        <v>206</v>
      </c>
      <c r="D80" s="25" t="s">
        <v>207</v>
      </c>
      <c r="E80" s="25" t="s">
        <v>208</v>
      </c>
      <c r="F80" s="13">
        <v>75.25</v>
      </c>
      <c r="G80" s="12">
        <f t="shared" si="6"/>
        <v>45.15</v>
      </c>
      <c r="H80" s="15">
        <v>80.5</v>
      </c>
      <c r="I80" s="14">
        <f t="shared" si="7"/>
        <v>32.2</v>
      </c>
      <c r="J80" s="22">
        <f t="shared" si="8"/>
        <v>77.35</v>
      </c>
      <c r="K80" s="20">
        <v>1</v>
      </c>
      <c r="L80" s="20" t="s">
        <v>18</v>
      </c>
      <c r="M80" s="21"/>
    </row>
    <row r="81" ht="24.75" customHeight="1" spans="1:13">
      <c r="A81" s="11">
        <v>78</v>
      </c>
      <c r="B81" s="25" t="s">
        <v>209</v>
      </c>
      <c r="C81" s="25" t="s">
        <v>210</v>
      </c>
      <c r="D81" s="25" t="s">
        <v>207</v>
      </c>
      <c r="E81" s="25" t="s">
        <v>208</v>
      </c>
      <c r="F81" s="13">
        <v>76.8</v>
      </c>
      <c r="G81" s="12">
        <f t="shared" si="6"/>
        <v>46.08</v>
      </c>
      <c r="H81" s="15" t="s">
        <v>55</v>
      </c>
      <c r="I81" s="15" t="s">
        <v>55</v>
      </c>
      <c r="J81" s="22">
        <v>46.08</v>
      </c>
      <c r="K81" s="20"/>
      <c r="L81" s="20"/>
      <c r="M81" s="21"/>
    </row>
    <row r="82" ht="24.75" customHeight="1" spans="1:13">
      <c r="A82" s="11">
        <v>80</v>
      </c>
      <c r="B82" s="25" t="s">
        <v>211</v>
      </c>
      <c r="C82" s="25" t="s">
        <v>212</v>
      </c>
      <c r="D82" s="25" t="s">
        <v>213</v>
      </c>
      <c r="E82" s="25" t="s">
        <v>22</v>
      </c>
      <c r="F82" s="13">
        <v>71.1</v>
      </c>
      <c r="G82" s="12">
        <f t="shared" si="6"/>
        <v>42.66</v>
      </c>
      <c r="H82" s="15">
        <v>80.88</v>
      </c>
      <c r="I82" s="14">
        <f t="shared" si="7"/>
        <v>32.352</v>
      </c>
      <c r="J82" s="22">
        <f t="shared" si="8"/>
        <v>75.012</v>
      </c>
      <c r="K82" s="20">
        <v>1</v>
      </c>
      <c r="L82" s="20" t="s">
        <v>18</v>
      </c>
      <c r="M82" s="21"/>
    </row>
    <row r="83" ht="24.75" customHeight="1" spans="1:13">
      <c r="A83" s="11">
        <v>81</v>
      </c>
      <c r="B83" s="25" t="s">
        <v>214</v>
      </c>
      <c r="C83" s="25" t="s">
        <v>215</v>
      </c>
      <c r="D83" s="25" t="s">
        <v>213</v>
      </c>
      <c r="E83" s="25" t="s">
        <v>22</v>
      </c>
      <c r="F83" s="13">
        <v>68.4</v>
      </c>
      <c r="G83" s="12">
        <f t="shared" si="6"/>
        <v>41.04</v>
      </c>
      <c r="H83" s="15">
        <v>77.7</v>
      </c>
      <c r="I83" s="14">
        <f t="shared" si="7"/>
        <v>31.08</v>
      </c>
      <c r="J83" s="22">
        <f t="shared" si="8"/>
        <v>72.12</v>
      </c>
      <c r="K83" s="20"/>
      <c r="L83" s="20"/>
      <c r="M83" s="21"/>
    </row>
    <row r="84" ht="24.75" customHeight="1" spans="1:13">
      <c r="A84" s="11">
        <v>82</v>
      </c>
      <c r="B84" s="25" t="s">
        <v>216</v>
      </c>
      <c r="C84" s="25" t="s">
        <v>217</v>
      </c>
      <c r="D84" s="25" t="s">
        <v>218</v>
      </c>
      <c r="E84" s="25" t="s">
        <v>22</v>
      </c>
      <c r="F84" s="13">
        <v>71.65</v>
      </c>
      <c r="G84" s="12">
        <f t="shared" si="6"/>
        <v>42.99</v>
      </c>
      <c r="H84" s="15">
        <v>82.3</v>
      </c>
      <c r="I84" s="14">
        <f t="shared" si="7"/>
        <v>32.92</v>
      </c>
      <c r="J84" s="22">
        <f t="shared" si="8"/>
        <v>75.91</v>
      </c>
      <c r="K84" s="20">
        <v>1</v>
      </c>
      <c r="L84" s="20" t="s">
        <v>18</v>
      </c>
      <c r="M84" s="21"/>
    </row>
    <row r="85" ht="24.75" customHeight="1" spans="1:13">
      <c r="A85" s="11">
        <v>83</v>
      </c>
      <c r="B85" s="25" t="s">
        <v>219</v>
      </c>
      <c r="C85" s="25" t="s">
        <v>220</v>
      </c>
      <c r="D85" s="25" t="s">
        <v>218</v>
      </c>
      <c r="E85" s="25" t="s">
        <v>22</v>
      </c>
      <c r="F85" s="13">
        <v>68.65</v>
      </c>
      <c r="G85" s="12">
        <f t="shared" si="6"/>
        <v>41.19</v>
      </c>
      <c r="H85" s="15">
        <v>76.26</v>
      </c>
      <c r="I85" s="14">
        <f t="shared" si="7"/>
        <v>30.504</v>
      </c>
      <c r="J85" s="22">
        <f t="shared" si="8"/>
        <v>71.694</v>
      </c>
      <c r="K85" s="20"/>
      <c r="L85" s="20"/>
      <c r="M85" s="21"/>
    </row>
    <row r="86" ht="24.75" customHeight="1" spans="1:13">
      <c r="A86" s="11">
        <v>84</v>
      </c>
      <c r="B86" s="25" t="s">
        <v>221</v>
      </c>
      <c r="C86" s="25" t="s">
        <v>222</v>
      </c>
      <c r="D86" s="25" t="s">
        <v>223</v>
      </c>
      <c r="E86" s="25" t="s">
        <v>91</v>
      </c>
      <c r="F86" s="13">
        <v>76.9</v>
      </c>
      <c r="G86" s="12">
        <f t="shared" si="6"/>
        <v>46.14</v>
      </c>
      <c r="H86" s="15">
        <v>76.68</v>
      </c>
      <c r="I86" s="14">
        <f t="shared" si="7"/>
        <v>30.672</v>
      </c>
      <c r="J86" s="22">
        <f t="shared" si="8"/>
        <v>76.812</v>
      </c>
      <c r="K86" s="20">
        <v>3</v>
      </c>
      <c r="L86" s="20" t="s">
        <v>18</v>
      </c>
      <c r="M86" s="21"/>
    </row>
    <row r="87" ht="24.75" customHeight="1" spans="1:13">
      <c r="A87" s="11">
        <v>85</v>
      </c>
      <c r="B87" s="25" t="s">
        <v>224</v>
      </c>
      <c r="C87" s="25" t="s">
        <v>225</v>
      </c>
      <c r="D87" s="25" t="s">
        <v>223</v>
      </c>
      <c r="E87" s="25" t="s">
        <v>91</v>
      </c>
      <c r="F87" s="13">
        <v>74.6</v>
      </c>
      <c r="G87" s="12">
        <f t="shared" si="6"/>
        <v>44.76</v>
      </c>
      <c r="H87" s="15">
        <v>79.94</v>
      </c>
      <c r="I87" s="14">
        <f t="shared" si="7"/>
        <v>31.976</v>
      </c>
      <c r="J87" s="22">
        <f t="shared" si="8"/>
        <v>76.736</v>
      </c>
      <c r="K87" s="20"/>
      <c r="L87" s="20" t="s">
        <v>18</v>
      </c>
      <c r="M87" s="21"/>
    </row>
    <row r="88" ht="24.75" customHeight="1" spans="1:13">
      <c r="A88" s="11">
        <v>89</v>
      </c>
      <c r="B88" s="25" t="s">
        <v>226</v>
      </c>
      <c r="C88" s="25" t="s">
        <v>227</v>
      </c>
      <c r="D88" s="25" t="s">
        <v>223</v>
      </c>
      <c r="E88" s="25" t="s">
        <v>91</v>
      </c>
      <c r="F88" s="13">
        <v>71.8</v>
      </c>
      <c r="G88" s="12">
        <f t="shared" si="6"/>
        <v>43.08</v>
      </c>
      <c r="H88" s="15">
        <v>81.8</v>
      </c>
      <c r="I88" s="14">
        <f t="shared" si="7"/>
        <v>32.72</v>
      </c>
      <c r="J88" s="22">
        <f t="shared" si="8"/>
        <v>75.8</v>
      </c>
      <c r="K88" s="20"/>
      <c r="L88" s="20" t="s">
        <v>18</v>
      </c>
      <c r="M88" s="21"/>
    </row>
    <row r="89" ht="24.75" customHeight="1" spans="1:13">
      <c r="A89" s="11">
        <v>86</v>
      </c>
      <c r="B89" s="25" t="s">
        <v>228</v>
      </c>
      <c r="C89" s="25" t="s">
        <v>229</v>
      </c>
      <c r="D89" s="25" t="s">
        <v>223</v>
      </c>
      <c r="E89" s="25" t="s">
        <v>91</v>
      </c>
      <c r="F89" s="13">
        <v>73.3</v>
      </c>
      <c r="G89" s="12">
        <f t="shared" si="6"/>
        <v>43.98</v>
      </c>
      <c r="H89" s="15">
        <v>78.9</v>
      </c>
      <c r="I89" s="14">
        <f t="shared" si="7"/>
        <v>31.56</v>
      </c>
      <c r="J89" s="22">
        <f t="shared" si="8"/>
        <v>75.54</v>
      </c>
      <c r="K89" s="20"/>
      <c r="L89" s="20"/>
      <c r="M89" s="21"/>
    </row>
    <row r="90" ht="24.75" customHeight="1" spans="1:13">
      <c r="A90" s="11">
        <v>87</v>
      </c>
      <c r="B90" s="25" t="s">
        <v>230</v>
      </c>
      <c r="C90" s="25" t="s">
        <v>231</v>
      </c>
      <c r="D90" s="25" t="s">
        <v>223</v>
      </c>
      <c r="E90" s="25" t="s">
        <v>91</v>
      </c>
      <c r="F90" s="13">
        <v>72.05</v>
      </c>
      <c r="G90" s="12">
        <f t="shared" si="6"/>
        <v>43.23</v>
      </c>
      <c r="H90" s="15">
        <v>80.64</v>
      </c>
      <c r="I90" s="14">
        <f t="shared" si="7"/>
        <v>32.256</v>
      </c>
      <c r="J90" s="22">
        <f t="shared" si="8"/>
        <v>75.486</v>
      </c>
      <c r="K90" s="20"/>
      <c r="L90" s="20"/>
      <c r="M90" s="21"/>
    </row>
    <row r="91" ht="24.75" customHeight="1" spans="1:13">
      <c r="A91" s="11">
        <v>88</v>
      </c>
      <c r="B91" s="25" t="s">
        <v>232</v>
      </c>
      <c r="C91" s="25" t="s">
        <v>233</v>
      </c>
      <c r="D91" s="25" t="s">
        <v>223</v>
      </c>
      <c r="E91" s="25" t="s">
        <v>91</v>
      </c>
      <c r="F91" s="13">
        <v>71.9</v>
      </c>
      <c r="G91" s="12">
        <f t="shared" si="6"/>
        <v>43.14</v>
      </c>
      <c r="H91" s="15">
        <v>76.48</v>
      </c>
      <c r="I91" s="14">
        <f t="shared" si="7"/>
        <v>30.592</v>
      </c>
      <c r="J91" s="22">
        <f t="shared" si="8"/>
        <v>73.732</v>
      </c>
      <c r="K91" s="20"/>
      <c r="L91" s="20"/>
      <c r="M91" s="21"/>
    </row>
    <row r="92" ht="24.75" customHeight="1" spans="1:13">
      <c r="A92" s="11">
        <v>90</v>
      </c>
      <c r="B92" s="25" t="s">
        <v>234</v>
      </c>
      <c r="C92" s="25" t="s">
        <v>235</v>
      </c>
      <c r="D92" s="25" t="s">
        <v>236</v>
      </c>
      <c r="E92" s="25" t="s">
        <v>91</v>
      </c>
      <c r="F92" s="13">
        <v>74.1</v>
      </c>
      <c r="G92" s="12">
        <f t="shared" si="6"/>
        <v>44.46</v>
      </c>
      <c r="H92" s="15">
        <v>81.94</v>
      </c>
      <c r="I92" s="14">
        <f t="shared" si="7"/>
        <v>32.776</v>
      </c>
      <c r="J92" s="22">
        <f t="shared" si="8"/>
        <v>77.236</v>
      </c>
      <c r="K92" s="20">
        <v>1</v>
      </c>
      <c r="L92" s="20" t="s">
        <v>18</v>
      </c>
      <c r="M92" s="21"/>
    </row>
    <row r="93" ht="24.75" customHeight="1" spans="1:13">
      <c r="A93" s="11">
        <v>91</v>
      </c>
      <c r="B93" s="25" t="s">
        <v>237</v>
      </c>
      <c r="C93" s="25" t="s">
        <v>238</v>
      </c>
      <c r="D93" s="25" t="s">
        <v>236</v>
      </c>
      <c r="E93" s="25" t="s">
        <v>91</v>
      </c>
      <c r="F93" s="13">
        <v>72.4</v>
      </c>
      <c r="G93" s="12">
        <f t="shared" si="6"/>
        <v>43.44</v>
      </c>
      <c r="H93" s="15">
        <v>81.8</v>
      </c>
      <c r="I93" s="14">
        <f t="shared" si="7"/>
        <v>32.72</v>
      </c>
      <c r="J93" s="22">
        <f t="shared" si="8"/>
        <v>76.16</v>
      </c>
      <c r="K93" s="20"/>
      <c r="L93" s="20"/>
      <c r="M93" s="21"/>
    </row>
    <row r="94" ht="24.75" customHeight="1" spans="1:13">
      <c r="A94" s="11">
        <v>92</v>
      </c>
      <c r="B94" s="25" t="s">
        <v>239</v>
      </c>
      <c r="C94" s="25" t="s">
        <v>240</v>
      </c>
      <c r="D94" s="25" t="s">
        <v>241</v>
      </c>
      <c r="E94" s="25" t="s">
        <v>22</v>
      </c>
      <c r="F94" s="13">
        <v>78.3</v>
      </c>
      <c r="G94" s="12">
        <f t="shared" si="6"/>
        <v>46.98</v>
      </c>
      <c r="H94" s="15">
        <v>80.4</v>
      </c>
      <c r="I94" s="14">
        <f t="shared" si="7"/>
        <v>32.16</v>
      </c>
      <c r="J94" s="22">
        <f t="shared" si="8"/>
        <v>79.14</v>
      </c>
      <c r="K94" s="20">
        <v>1</v>
      </c>
      <c r="L94" s="20" t="s">
        <v>18</v>
      </c>
      <c r="M94" s="21"/>
    </row>
    <row r="95" ht="24.75" customHeight="1" spans="1:13">
      <c r="A95" s="11">
        <v>93</v>
      </c>
      <c r="B95" s="25" t="s">
        <v>242</v>
      </c>
      <c r="C95" s="25" t="s">
        <v>243</v>
      </c>
      <c r="D95" s="25" t="s">
        <v>241</v>
      </c>
      <c r="E95" s="25" t="s">
        <v>22</v>
      </c>
      <c r="F95" s="13">
        <v>74.85</v>
      </c>
      <c r="G95" s="12">
        <f t="shared" si="6"/>
        <v>44.91</v>
      </c>
      <c r="H95" s="15">
        <v>83.34</v>
      </c>
      <c r="I95" s="14">
        <f t="shared" si="7"/>
        <v>33.336</v>
      </c>
      <c r="J95" s="22">
        <f t="shared" si="8"/>
        <v>78.246</v>
      </c>
      <c r="K95" s="20"/>
      <c r="L95" s="20"/>
      <c r="M95" s="21"/>
    </row>
    <row r="96" ht="24.75" customHeight="1" spans="1:13">
      <c r="A96" s="11">
        <v>94</v>
      </c>
      <c r="B96" s="25" t="s">
        <v>244</v>
      </c>
      <c r="C96" s="25" t="s">
        <v>245</v>
      </c>
      <c r="D96" s="25" t="s">
        <v>246</v>
      </c>
      <c r="E96" s="25" t="s">
        <v>38</v>
      </c>
      <c r="F96" s="13">
        <v>75.65</v>
      </c>
      <c r="G96" s="12">
        <f t="shared" si="6"/>
        <v>45.39</v>
      </c>
      <c r="H96" s="15">
        <v>80.8</v>
      </c>
      <c r="I96" s="14">
        <f t="shared" si="7"/>
        <v>32.32</v>
      </c>
      <c r="J96" s="22">
        <f t="shared" si="8"/>
        <v>77.71</v>
      </c>
      <c r="K96" s="20">
        <v>1</v>
      </c>
      <c r="L96" s="20" t="s">
        <v>18</v>
      </c>
      <c r="M96" s="21"/>
    </row>
    <row r="97" ht="24.75" customHeight="1" spans="1:13">
      <c r="A97" s="11">
        <v>95</v>
      </c>
      <c r="B97" s="25" t="s">
        <v>247</v>
      </c>
      <c r="C97" s="25" t="s">
        <v>248</v>
      </c>
      <c r="D97" s="25" t="s">
        <v>246</v>
      </c>
      <c r="E97" s="25" t="s">
        <v>38</v>
      </c>
      <c r="F97" s="13">
        <v>71.9</v>
      </c>
      <c r="G97" s="12">
        <f t="shared" si="6"/>
        <v>43.14</v>
      </c>
      <c r="H97" s="15">
        <v>82.3</v>
      </c>
      <c r="I97" s="14">
        <f t="shared" si="7"/>
        <v>32.92</v>
      </c>
      <c r="J97" s="22">
        <f t="shared" si="8"/>
        <v>76.06</v>
      </c>
      <c r="K97" s="20"/>
      <c r="L97" s="20"/>
      <c r="M97" s="21"/>
    </row>
    <row r="98" ht="24.75" customHeight="1" spans="1:13">
      <c r="A98" s="11">
        <v>96</v>
      </c>
      <c r="B98" s="25" t="s">
        <v>249</v>
      </c>
      <c r="C98" s="25" t="s">
        <v>250</v>
      </c>
      <c r="D98" s="25" t="s">
        <v>246</v>
      </c>
      <c r="E98" s="25" t="s">
        <v>47</v>
      </c>
      <c r="F98" s="13">
        <v>79</v>
      </c>
      <c r="G98" s="12">
        <f t="shared" si="6"/>
        <v>47.4</v>
      </c>
      <c r="H98" s="15">
        <v>79</v>
      </c>
      <c r="I98" s="14">
        <f t="shared" si="7"/>
        <v>31.6</v>
      </c>
      <c r="J98" s="22">
        <f t="shared" si="8"/>
        <v>79</v>
      </c>
      <c r="K98" s="20">
        <v>1</v>
      </c>
      <c r="L98" s="20" t="s">
        <v>18</v>
      </c>
      <c r="M98" s="21"/>
    </row>
    <row r="99" ht="24.75" customHeight="1" spans="1:13">
      <c r="A99" s="11">
        <v>97</v>
      </c>
      <c r="B99" s="25" t="s">
        <v>251</v>
      </c>
      <c r="C99" s="25" t="s">
        <v>252</v>
      </c>
      <c r="D99" s="25" t="s">
        <v>246</v>
      </c>
      <c r="E99" s="25" t="s">
        <v>47</v>
      </c>
      <c r="F99" s="13">
        <v>74.1</v>
      </c>
      <c r="G99" s="12">
        <f t="shared" si="6"/>
        <v>44.46</v>
      </c>
      <c r="H99" s="15">
        <v>76.4</v>
      </c>
      <c r="I99" s="14">
        <f t="shared" si="7"/>
        <v>30.56</v>
      </c>
      <c r="J99" s="22">
        <f t="shared" si="8"/>
        <v>75.02</v>
      </c>
      <c r="K99" s="20"/>
      <c r="L99" s="20"/>
      <c r="M99" s="21"/>
    </row>
    <row r="100" ht="24.75" customHeight="1" spans="1:13">
      <c r="A100" s="11">
        <v>98</v>
      </c>
      <c r="B100" s="25" t="s">
        <v>253</v>
      </c>
      <c r="C100" s="25" t="s">
        <v>254</v>
      </c>
      <c r="D100" s="25" t="s">
        <v>255</v>
      </c>
      <c r="E100" s="25" t="s">
        <v>38</v>
      </c>
      <c r="F100" s="13">
        <v>75.9</v>
      </c>
      <c r="G100" s="12">
        <f t="shared" si="6"/>
        <v>45.54</v>
      </c>
      <c r="H100" s="15">
        <v>81.7</v>
      </c>
      <c r="I100" s="14">
        <f t="shared" si="7"/>
        <v>32.68</v>
      </c>
      <c r="J100" s="22">
        <f t="shared" si="8"/>
        <v>78.22</v>
      </c>
      <c r="K100" s="20">
        <v>2</v>
      </c>
      <c r="L100" s="20" t="s">
        <v>18</v>
      </c>
      <c r="M100" s="21"/>
    </row>
    <row r="101" ht="24.75" customHeight="1" spans="1:13">
      <c r="A101" s="11">
        <v>99</v>
      </c>
      <c r="B101" s="25" t="s">
        <v>256</v>
      </c>
      <c r="C101" s="25" t="s">
        <v>257</v>
      </c>
      <c r="D101" s="25" t="s">
        <v>255</v>
      </c>
      <c r="E101" s="25" t="s">
        <v>38</v>
      </c>
      <c r="F101" s="13">
        <v>75.1</v>
      </c>
      <c r="G101" s="12">
        <f t="shared" si="6"/>
        <v>45.06</v>
      </c>
      <c r="H101" s="15">
        <v>79.72</v>
      </c>
      <c r="I101" s="14">
        <f t="shared" si="7"/>
        <v>31.888</v>
      </c>
      <c r="J101" s="22">
        <f t="shared" si="8"/>
        <v>76.948</v>
      </c>
      <c r="K101" s="20"/>
      <c r="L101" s="20" t="s">
        <v>18</v>
      </c>
      <c r="M101" s="21"/>
    </row>
    <row r="102" ht="24.75" customHeight="1" spans="1:13">
      <c r="A102" s="11">
        <v>100</v>
      </c>
      <c r="B102" s="25" t="s">
        <v>258</v>
      </c>
      <c r="C102" s="25" t="s">
        <v>259</v>
      </c>
      <c r="D102" s="25" t="s">
        <v>255</v>
      </c>
      <c r="E102" s="25" t="s">
        <v>38</v>
      </c>
      <c r="F102" s="13">
        <v>74.1</v>
      </c>
      <c r="G102" s="12">
        <f t="shared" si="6"/>
        <v>44.46</v>
      </c>
      <c r="H102" s="15">
        <v>78.2</v>
      </c>
      <c r="I102" s="14">
        <f t="shared" si="7"/>
        <v>31.28</v>
      </c>
      <c r="J102" s="22">
        <f t="shared" si="8"/>
        <v>75.74</v>
      </c>
      <c r="K102" s="20"/>
      <c r="L102" s="20"/>
      <c r="M102" s="21"/>
    </row>
    <row r="103" ht="24.75" customHeight="1" spans="1:13">
      <c r="A103" s="11">
        <v>101</v>
      </c>
      <c r="B103" s="25" t="s">
        <v>260</v>
      </c>
      <c r="C103" s="25" t="s">
        <v>261</v>
      </c>
      <c r="D103" s="25" t="s">
        <v>255</v>
      </c>
      <c r="E103" s="25" t="s">
        <v>38</v>
      </c>
      <c r="F103" s="13">
        <v>74.05</v>
      </c>
      <c r="G103" s="12">
        <f t="shared" si="6"/>
        <v>44.43</v>
      </c>
      <c r="H103" s="15">
        <v>76.16</v>
      </c>
      <c r="I103" s="14">
        <f t="shared" si="7"/>
        <v>30.464</v>
      </c>
      <c r="J103" s="22">
        <f t="shared" si="8"/>
        <v>74.894</v>
      </c>
      <c r="K103" s="20"/>
      <c r="L103" s="20"/>
      <c r="M103" s="21"/>
    </row>
    <row r="104" ht="24.75" customHeight="1" spans="1:13">
      <c r="A104" s="11">
        <v>102</v>
      </c>
      <c r="B104" s="25" t="s">
        <v>262</v>
      </c>
      <c r="C104" s="25" t="s">
        <v>263</v>
      </c>
      <c r="D104" s="25" t="s">
        <v>255</v>
      </c>
      <c r="E104" s="25" t="s">
        <v>47</v>
      </c>
      <c r="F104" s="13">
        <v>74.8</v>
      </c>
      <c r="G104" s="12">
        <f t="shared" si="6"/>
        <v>44.88</v>
      </c>
      <c r="H104" s="15">
        <v>81.6</v>
      </c>
      <c r="I104" s="14">
        <f t="shared" si="7"/>
        <v>32.64</v>
      </c>
      <c r="J104" s="22">
        <f t="shared" si="8"/>
        <v>77.52</v>
      </c>
      <c r="K104" s="20">
        <v>1</v>
      </c>
      <c r="L104" s="20" t="s">
        <v>18</v>
      </c>
      <c r="M104" s="21"/>
    </row>
    <row r="105" ht="24.75" customHeight="1" spans="1:13">
      <c r="A105" s="11">
        <v>103</v>
      </c>
      <c r="B105" s="25" t="s">
        <v>264</v>
      </c>
      <c r="C105" s="25" t="s">
        <v>265</v>
      </c>
      <c r="D105" s="25" t="s">
        <v>255</v>
      </c>
      <c r="E105" s="25" t="s">
        <v>47</v>
      </c>
      <c r="F105" s="13">
        <v>72.9</v>
      </c>
      <c r="G105" s="12">
        <f t="shared" si="6"/>
        <v>43.74</v>
      </c>
      <c r="H105" s="15">
        <v>78.7</v>
      </c>
      <c r="I105" s="14">
        <f t="shared" si="7"/>
        <v>31.48</v>
      </c>
      <c r="J105" s="22">
        <f t="shared" si="8"/>
        <v>75.22</v>
      </c>
      <c r="K105" s="20"/>
      <c r="L105" s="20"/>
      <c r="M105" s="21"/>
    </row>
  </sheetData>
  <autoFilter ref="A1:J105">
    <filterColumn colId="6" hiddenButton="1"/>
    <filterColumn colId="7" hiddenButton="1"/>
    <filterColumn colId="8" hiddenButton="1"/>
    <extLst/>
  </autoFilter>
  <sortState ref="A3:N105">
    <sortCondition ref="D3:D105"/>
    <sortCondition ref="E3:E105"/>
    <sortCondition ref="J3:J105" descending="1"/>
  </sortState>
  <mergeCells count="45">
    <mergeCell ref="A1:M1"/>
    <mergeCell ref="K4:K5"/>
    <mergeCell ref="K6:K7"/>
    <mergeCell ref="K8:K9"/>
    <mergeCell ref="K10:K13"/>
    <mergeCell ref="K14:K15"/>
    <mergeCell ref="K16:K17"/>
    <mergeCell ref="K18:K19"/>
    <mergeCell ref="K20:K21"/>
    <mergeCell ref="K22:K23"/>
    <mergeCell ref="K24:K25"/>
    <mergeCell ref="K26:K27"/>
    <mergeCell ref="K28:K29"/>
    <mergeCell ref="K30:K31"/>
    <mergeCell ref="K32:K33"/>
    <mergeCell ref="K34:K35"/>
    <mergeCell ref="K36:K37"/>
    <mergeCell ref="K38:K39"/>
    <mergeCell ref="K40:K41"/>
    <mergeCell ref="K42:K43"/>
    <mergeCell ref="K44:K45"/>
    <mergeCell ref="K46:K47"/>
    <mergeCell ref="K48:K49"/>
    <mergeCell ref="K50:K51"/>
    <mergeCell ref="K52:K55"/>
    <mergeCell ref="K57:K58"/>
    <mergeCell ref="K59:K61"/>
    <mergeCell ref="K62:K63"/>
    <mergeCell ref="K64:K65"/>
    <mergeCell ref="K66:K69"/>
    <mergeCell ref="K70:K71"/>
    <mergeCell ref="K72:K73"/>
    <mergeCell ref="K74:K75"/>
    <mergeCell ref="K76:K77"/>
    <mergeCell ref="K78:K79"/>
    <mergeCell ref="K80:K81"/>
    <mergeCell ref="K82:K83"/>
    <mergeCell ref="K84:K85"/>
    <mergeCell ref="K86:K91"/>
    <mergeCell ref="K92:K93"/>
    <mergeCell ref="K94:K95"/>
    <mergeCell ref="K96:K97"/>
    <mergeCell ref="K98:K99"/>
    <mergeCell ref="K100:K103"/>
    <mergeCell ref="K104:K105"/>
  </mergeCells>
  <conditionalFormatting sqref="F3">
    <cfRule type="duplicateValues" dxfId="0" priority="44"/>
  </conditionalFormatting>
  <conditionalFormatting sqref="F26">
    <cfRule type="duplicateValues" dxfId="0" priority="43"/>
  </conditionalFormatting>
  <conditionalFormatting sqref="F27">
    <cfRule type="duplicateValues" dxfId="0" priority="42"/>
  </conditionalFormatting>
  <conditionalFormatting sqref="F59">
    <cfRule type="duplicateValues" dxfId="0" priority="41"/>
  </conditionalFormatting>
  <conditionalFormatting sqref="F4:F5">
    <cfRule type="duplicateValues" dxfId="0" priority="40"/>
  </conditionalFormatting>
  <conditionalFormatting sqref="F8:F9">
    <cfRule type="duplicateValues" dxfId="0" priority="39"/>
  </conditionalFormatting>
  <conditionalFormatting sqref="F14:F15">
    <cfRule type="duplicateValues" dxfId="0" priority="38"/>
  </conditionalFormatting>
  <conditionalFormatting sqref="F16:F17">
    <cfRule type="duplicateValues" dxfId="0" priority="37"/>
  </conditionalFormatting>
  <conditionalFormatting sqref="F18:F19">
    <cfRule type="duplicateValues" dxfId="0" priority="36"/>
  </conditionalFormatting>
  <conditionalFormatting sqref="F20:F21">
    <cfRule type="duplicateValues" dxfId="0" priority="35"/>
  </conditionalFormatting>
  <conditionalFormatting sqref="F24:F25">
    <cfRule type="duplicateValues" dxfId="0" priority="34"/>
  </conditionalFormatting>
  <conditionalFormatting sqref="F30:F31">
    <cfRule type="duplicateValues" dxfId="0" priority="33"/>
  </conditionalFormatting>
  <conditionalFormatting sqref="F32:F33">
    <cfRule type="duplicateValues" dxfId="0" priority="32"/>
  </conditionalFormatting>
  <conditionalFormatting sqref="F34:F35">
    <cfRule type="duplicateValues" dxfId="0" priority="31"/>
  </conditionalFormatting>
  <conditionalFormatting sqref="F36:F37">
    <cfRule type="duplicateValues" dxfId="0" priority="30"/>
  </conditionalFormatting>
  <conditionalFormatting sqref="F38:F39">
    <cfRule type="duplicateValues" dxfId="0" priority="29"/>
  </conditionalFormatting>
  <conditionalFormatting sqref="F40:F41">
    <cfRule type="duplicateValues" dxfId="0" priority="28"/>
  </conditionalFormatting>
  <conditionalFormatting sqref="F42:F43">
    <cfRule type="duplicateValues" dxfId="0" priority="27"/>
  </conditionalFormatting>
  <conditionalFormatting sqref="F44:F45">
    <cfRule type="duplicateValues" dxfId="0" priority="26"/>
  </conditionalFormatting>
  <conditionalFormatting sqref="F46:F47">
    <cfRule type="duplicateValues" dxfId="0" priority="25"/>
  </conditionalFormatting>
  <conditionalFormatting sqref="F48:F49">
    <cfRule type="duplicateValues" dxfId="0" priority="24"/>
  </conditionalFormatting>
  <conditionalFormatting sqref="F50:F51">
    <cfRule type="duplicateValues" dxfId="0" priority="23"/>
  </conditionalFormatting>
  <conditionalFormatting sqref="F52:F55">
    <cfRule type="duplicateValues" dxfId="0" priority="22"/>
  </conditionalFormatting>
  <conditionalFormatting sqref="F57:F58">
    <cfRule type="duplicateValues" dxfId="0" priority="21"/>
  </conditionalFormatting>
  <conditionalFormatting sqref="F62:F63">
    <cfRule type="duplicateValues" dxfId="0" priority="20"/>
  </conditionalFormatting>
  <conditionalFormatting sqref="F64:F65">
    <cfRule type="duplicateValues" dxfId="0" priority="19"/>
  </conditionalFormatting>
  <conditionalFormatting sqref="F66:F69">
    <cfRule type="duplicateValues" dxfId="0" priority="18"/>
  </conditionalFormatting>
  <conditionalFormatting sqref="F70:F71">
    <cfRule type="duplicateValues" dxfId="0" priority="17"/>
  </conditionalFormatting>
  <conditionalFormatting sqref="F72:F73">
    <cfRule type="duplicateValues" dxfId="0" priority="16"/>
  </conditionalFormatting>
  <conditionalFormatting sqref="F74:F75">
    <cfRule type="duplicateValues" dxfId="0" priority="15"/>
  </conditionalFormatting>
  <conditionalFormatting sqref="F76:F77">
    <cfRule type="duplicateValues" dxfId="0" priority="14"/>
  </conditionalFormatting>
  <conditionalFormatting sqref="F78:F79">
    <cfRule type="duplicateValues" dxfId="0" priority="13"/>
  </conditionalFormatting>
  <conditionalFormatting sqref="F80:F81">
    <cfRule type="duplicateValues" dxfId="0" priority="12"/>
  </conditionalFormatting>
  <conditionalFormatting sqref="F82:F83">
    <cfRule type="duplicateValues" dxfId="0" priority="11"/>
  </conditionalFormatting>
  <conditionalFormatting sqref="F84:F85">
    <cfRule type="duplicateValues" dxfId="0" priority="10"/>
  </conditionalFormatting>
  <conditionalFormatting sqref="F86:F91">
    <cfRule type="duplicateValues" dxfId="0" priority="9"/>
  </conditionalFormatting>
  <conditionalFormatting sqref="F92:F93">
    <cfRule type="duplicateValues" dxfId="0" priority="8"/>
  </conditionalFormatting>
  <conditionalFormatting sqref="F94:F95">
    <cfRule type="duplicateValues" dxfId="0" priority="7"/>
  </conditionalFormatting>
  <conditionalFormatting sqref="F96:F97">
    <cfRule type="duplicateValues" dxfId="0" priority="6"/>
  </conditionalFormatting>
  <conditionalFormatting sqref="F98:F99">
    <cfRule type="duplicateValues" dxfId="0" priority="5"/>
  </conditionalFormatting>
  <conditionalFormatting sqref="F101:F103">
    <cfRule type="duplicateValues" dxfId="0" priority="4"/>
  </conditionalFormatting>
  <conditionalFormatting sqref="F104:F105">
    <cfRule type="duplicateValues" dxfId="0" priority="3"/>
  </conditionalFormatting>
  <conditionalFormatting sqref="F10 F13">
    <cfRule type="duplicateValues" dxfId="0" priority="2"/>
  </conditionalFormatting>
  <conditionalFormatting sqref="F22:F23 F28:F29">
    <cfRule type="duplicateValues" dxfId="0" priority="1"/>
  </conditionalFormatting>
  <printOptions horizontalCentered="1"/>
  <pageMargins left="0.314583333333333" right="0.354166666666667" top="0.393055555555556" bottom="0.393055555555556" header="0.314583333333333" footer="0.314583333333333"/>
  <pageSetup paperSize="9" scale="9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1考场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夜之頌</cp:lastModifiedBy>
  <dcterms:created xsi:type="dcterms:W3CDTF">2019-11-27T10:04:00Z</dcterms:created>
  <cp:lastPrinted>2021-06-19T08:38:00Z</cp:lastPrinted>
  <dcterms:modified xsi:type="dcterms:W3CDTF">2021-06-21T08:48:30Z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A12A5112138E413FB63ED0D1C5CCDB11</vt:lpwstr>
  </property>
</Properties>
</file>