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Print_Area" localSheetId="0">Sheet1!$A$1:$N$50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<sst xmlns="http://schemas.openxmlformats.org/spreadsheetml/2006/main" count="175" uniqueCount="75">
  <si>
    <t>昆明经济技术开发区2020年事业单位公开招聘工作人员
综合成绩及拟进入考察人选公示</t>
  </si>
  <si>
    <t>序号</t>
  </si>
  <si>
    <t>招聘单位</t>
  </si>
  <si>
    <t>招聘岗位</t>
  </si>
  <si>
    <t>岗位代码</t>
  </si>
  <si>
    <t>招聘
计划数</t>
  </si>
  <si>
    <t>准考证号码</t>
  </si>
  <si>
    <t>笔试成绩</t>
  </si>
  <si>
    <t>面试
成绩</t>
  </si>
  <si>
    <r>
      <rPr>
        <sz val="10"/>
        <color theme="1"/>
        <rFont val="黑体"/>
        <charset val="134"/>
      </rPr>
      <t xml:space="preserve">综合成绩
</t>
    </r>
    <r>
      <rPr>
        <sz val="6"/>
        <color theme="1"/>
        <rFont val="黑体"/>
        <charset val="134"/>
      </rPr>
      <t>=（笔试科目一成绩×50%+笔试科目二成绩×50%）×50%+面试成绩×50%</t>
    </r>
  </si>
  <si>
    <t>综合成绩岗位排名</t>
  </si>
  <si>
    <t>是否拟进入考察体检</t>
  </si>
  <si>
    <t>备注</t>
  </si>
  <si>
    <t>科目一：
综合应用能力</t>
  </si>
  <si>
    <t>科目二：
职业能力倾向测验</t>
  </si>
  <si>
    <t>笔试
总成绩</t>
  </si>
  <si>
    <r>
      <rPr>
        <sz val="10"/>
        <color theme="1"/>
        <rFont val="宋体"/>
        <charset val="134"/>
      </rPr>
      <t>昆明市经开人民医院</t>
    </r>
  </si>
  <si>
    <r>
      <rPr>
        <sz val="10"/>
        <color theme="1"/>
        <rFont val="宋体"/>
        <charset val="134"/>
      </rPr>
      <t>临床医生</t>
    </r>
  </si>
  <si>
    <t>2021134164613</t>
  </si>
  <si>
    <r>
      <rPr>
        <sz val="10"/>
        <color theme="1"/>
        <rFont val="宋体"/>
        <charset val="134"/>
      </rPr>
      <t>是</t>
    </r>
  </si>
  <si>
    <t>2021134164618</t>
  </si>
  <si>
    <t>递补</t>
  </si>
  <si>
    <t>2021134164530</t>
  </si>
  <si>
    <t>2021134164711</t>
  </si>
  <si>
    <t>2021134164616</t>
  </si>
  <si>
    <r>
      <rPr>
        <sz val="10"/>
        <color theme="1"/>
        <rFont val="宋体"/>
        <charset val="134"/>
      </rPr>
      <t>递补</t>
    </r>
  </si>
  <si>
    <t>2021134164528</t>
  </si>
  <si>
    <t>2021134164703</t>
  </si>
  <si>
    <t>2021134164717</t>
  </si>
  <si>
    <t>2021134164601</t>
  </si>
  <si>
    <r>
      <rPr>
        <sz val="10"/>
        <color theme="1"/>
        <rFont val="宋体"/>
        <charset val="134"/>
      </rPr>
      <t>昆明市官渡区人民政府阿拉街道办事处</t>
    </r>
  </si>
  <si>
    <r>
      <rPr>
        <sz val="10"/>
        <color theme="1"/>
        <rFont val="宋体"/>
        <charset val="134"/>
      </rPr>
      <t>综合管理</t>
    </r>
  </si>
  <si>
    <t>2021135068303</t>
  </si>
  <si>
    <t>2021135068721</t>
  </si>
  <si>
    <t>2021135067315</t>
  </si>
  <si>
    <t>2021135067006</t>
  </si>
  <si>
    <t>2021135067705</t>
  </si>
  <si>
    <t>2021135068211</t>
  </si>
  <si>
    <t>2021135066925</t>
  </si>
  <si>
    <t>2021135068123</t>
  </si>
  <si>
    <t>2021135066818</t>
  </si>
  <si>
    <t>2021135068001</t>
  </si>
  <si>
    <t>2021135067127</t>
  </si>
  <si>
    <t>2021135068307</t>
  </si>
  <si>
    <r>
      <rPr>
        <sz val="10"/>
        <color theme="1"/>
        <rFont val="宋体"/>
        <charset val="134"/>
      </rPr>
      <t>社会救助</t>
    </r>
  </si>
  <si>
    <t>2021135063210</t>
  </si>
  <si>
    <t>2021135063510</t>
  </si>
  <si>
    <t>2021135062914</t>
  </si>
  <si>
    <r>
      <rPr>
        <sz val="10"/>
        <color theme="1"/>
        <rFont val="宋体"/>
        <charset val="134"/>
      </rPr>
      <t>财务管理</t>
    </r>
  </si>
  <si>
    <t>2021135061228</t>
  </si>
  <si>
    <t>2021135062413</t>
  </si>
  <si>
    <t>2021135062406</t>
  </si>
  <si>
    <t>2021135061130</t>
  </si>
  <si>
    <t>2021135062409</t>
  </si>
  <si>
    <t>2021135061919</t>
  </si>
  <si>
    <r>
      <rPr>
        <sz val="10"/>
        <color theme="1"/>
        <rFont val="宋体"/>
        <charset val="134"/>
      </rPr>
      <t>规划建设</t>
    </r>
  </si>
  <si>
    <t>2021135064527</t>
  </si>
  <si>
    <t>2021135064629</t>
  </si>
  <si>
    <t>2021135064828</t>
  </si>
  <si>
    <t>2021135065330</t>
  </si>
  <si>
    <t>2021135065020</t>
  </si>
  <si>
    <t>2021135065320</t>
  </si>
  <si>
    <r>
      <rPr>
        <sz val="10"/>
        <color theme="1"/>
        <rFont val="宋体"/>
        <charset val="134"/>
      </rPr>
      <t>应急管理</t>
    </r>
  </si>
  <si>
    <t>2021135066303</t>
  </si>
  <si>
    <t>2021135066322</t>
  </si>
  <si>
    <t>2021135066423</t>
  </si>
  <si>
    <t>2021135065902</t>
  </si>
  <si>
    <t>2021135065803</t>
  </si>
  <si>
    <t>2021135066020</t>
  </si>
  <si>
    <r>
      <rPr>
        <sz val="10"/>
        <color theme="1"/>
        <rFont val="宋体"/>
        <charset val="134"/>
      </rPr>
      <t>社会服务</t>
    </r>
  </si>
  <si>
    <t>2021135064017</t>
  </si>
  <si>
    <t>2021135063620</t>
  </si>
  <si>
    <t>2021135063822</t>
  </si>
  <si>
    <r>
      <rPr>
        <sz val="10"/>
        <color theme="1"/>
        <rFont val="宋体"/>
        <charset val="134"/>
      </rPr>
      <t>　　从</t>
    </r>
    <r>
      <rPr>
        <sz val="10"/>
        <color theme="1"/>
        <rFont val="Times New Roman"/>
        <charset val="134"/>
      </rPr>
      <t>2021</t>
    </r>
    <r>
      <rPr>
        <sz val="10"/>
        <color theme="1"/>
        <rFont val="宋体"/>
        <charset val="134"/>
      </rPr>
      <t>年</t>
    </r>
    <r>
      <rPr>
        <sz val="10"/>
        <color theme="1"/>
        <rFont val="Times New Roman"/>
        <charset val="134"/>
      </rPr>
      <t>6</t>
    </r>
    <r>
      <rPr>
        <sz val="10"/>
        <color theme="1"/>
        <rFont val="宋体"/>
        <charset val="134"/>
      </rPr>
      <t>月</t>
    </r>
    <r>
      <rPr>
        <sz val="10"/>
        <color theme="1"/>
        <rFont val="Times New Roman"/>
        <charset val="134"/>
      </rPr>
      <t>8</t>
    </r>
    <r>
      <rPr>
        <sz val="10"/>
        <color theme="1"/>
        <rFont val="宋体"/>
        <charset val="134"/>
      </rPr>
      <t>日起至</t>
    </r>
    <r>
      <rPr>
        <sz val="10"/>
        <color theme="1"/>
        <rFont val="Times New Roman"/>
        <charset val="134"/>
      </rPr>
      <t>2021</t>
    </r>
    <r>
      <rPr>
        <sz val="10"/>
        <color theme="1"/>
        <rFont val="宋体"/>
        <charset val="134"/>
      </rPr>
      <t>年</t>
    </r>
    <r>
      <rPr>
        <sz val="10"/>
        <color theme="1"/>
        <rFont val="Times New Roman"/>
        <charset val="134"/>
      </rPr>
      <t>6</t>
    </r>
    <r>
      <rPr>
        <sz val="10"/>
        <color theme="1"/>
        <rFont val="宋体"/>
        <charset val="134"/>
      </rPr>
      <t>月</t>
    </r>
    <r>
      <rPr>
        <sz val="10"/>
        <color theme="1"/>
        <rFont val="Times New Roman"/>
        <charset val="134"/>
      </rPr>
      <t>15</t>
    </r>
    <r>
      <rPr>
        <sz val="10"/>
        <color theme="1"/>
        <rFont val="宋体"/>
        <charset val="134"/>
      </rPr>
      <t>日止为公示期。公示期间如有异议，请与招聘单位或昆明经开区党群工作部联系。
　　昆明市经开人民医院：</t>
    </r>
    <r>
      <rPr>
        <sz val="10"/>
        <color theme="1"/>
        <rFont val="Times New Roman"/>
        <charset val="134"/>
      </rPr>
      <t xml:space="preserve"> 0871-67233068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 xml:space="preserve">13529161651
</t>
    </r>
    <r>
      <rPr>
        <sz val="10"/>
        <color theme="1"/>
        <rFont val="宋体"/>
        <charset val="134"/>
      </rPr>
      <t>　</t>
    </r>
    <r>
      <rPr>
        <sz val="11"/>
        <color theme="1"/>
        <rFont val="宋体"/>
        <charset val="134"/>
      </rPr>
      <t>　</t>
    </r>
    <r>
      <rPr>
        <sz val="10"/>
        <color theme="1"/>
        <rFont val="宋体"/>
        <charset val="134"/>
      </rPr>
      <t>阿拉街道办事处：</t>
    </r>
    <r>
      <rPr>
        <sz val="10"/>
        <color theme="1"/>
        <rFont val="Times New Roman"/>
        <charset val="134"/>
      </rPr>
      <t>0871-67269870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 xml:space="preserve">15911625516
</t>
    </r>
    <r>
      <rPr>
        <sz val="10"/>
        <color theme="1"/>
        <rFont val="宋体"/>
        <charset val="134"/>
      </rPr>
      <t>　　昆明经开区党群工作部：</t>
    </r>
    <r>
      <rPr>
        <sz val="10"/>
        <color theme="1"/>
        <rFont val="Times New Roman"/>
        <charset val="134"/>
      </rPr>
      <t>0871-68163102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0871-68163085</t>
    </r>
  </si>
  <si>
    <r>
      <rPr>
        <sz val="10"/>
        <color theme="1"/>
        <rFont val="宋体"/>
        <charset val="134"/>
      </rPr>
      <t xml:space="preserve">昆明经济技术开发区管理委员会
</t>
    </r>
    <r>
      <rPr>
        <sz val="10"/>
        <color theme="1"/>
        <rFont val="Times New Roman"/>
        <charset val="134"/>
      </rPr>
      <t>2021</t>
    </r>
    <r>
      <rPr>
        <sz val="10"/>
        <color theme="1"/>
        <rFont val="宋体"/>
        <charset val="134"/>
      </rPr>
      <t>年</t>
    </r>
    <r>
      <rPr>
        <sz val="10"/>
        <color theme="1"/>
        <rFont val="Times New Roman"/>
        <charset val="134"/>
      </rPr>
      <t>6</t>
    </r>
    <r>
      <rPr>
        <sz val="10"/>
        <color theme="1"/>
        <rFont val="宋体"/>
        <charset val="134"/>
      </rPr>
      <t>月</t>
    </r>
    <r>
      <rPr>
        <sz val="10"/>
        <color theme="1"/>
        <rFont val="Times New Roman"/>
        <charset val="134"/>
      </rPr>
      <t>8</t>
    </r>
    <r>
      <rPr>
        <sz val="10"/>
        <color theme="1"/>
        <rFont val="宋体"/>
        <charset val="134"/>
      </rPr>
      <t>日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</si>
</sst>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31">
    <font>
      <sz val="11"/>
      <color theme="1"/>
      <name val="等线"/>
      <charset val="134"/>
      <scheme val="minor"/>
    </font>
    <font>
      <sz val="12"/>
      <color theme="1"/>
      <name val="黑体"/>
      <charset val="134"/>
    </font>
    <font>
      <sz val="18"/>
      <color theme="1"/>
      <name val="方正小标宋简体"/>
      <charset val="134"/>
    </font>
    <font>
      <sz val="10"/>
      <color theme="1"/>
      <name val="黑体"/>
      <charset val="134"/>
    </font>
    <font>
      <sz val="10"/>
      <name val="黑体"/>
      <charset val="134"/>
    </font>
    <font>
      <sz val="10"/>
      <color theme="1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134"/>
      <scheme val="minor"/>
    </font>
    <font>
      <sz val="6"/>
      <color theme="1"/>
      <name val="黑体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8" fillId="2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10" borderId="6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16" fillId="12" borderId="4" applyNumberFormat="0" applyAlignment="0" applyProtection="0">
      <alignment vertical="center"/>
    </xf>
    <xf numFmtId="0" fontId="25" fillId="21" borderId="11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shrinkToFit="1"/>
    </xf>
    <xf numFmtId="176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shrinkToFi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shrinkToFit="1"/>
    </xf>
    <xf numFmtId="0" fontId="5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 shrinkToFit="1"/>
    </xf>
    <xf numFmtId="0" fontId="5" fillId="0" borderId="3" xfId="0" applyFont="1" applyBorder="1" applyAlignment="1">
      <alignment horizontal="left" vertical="center" wrapText="1" shrinkToFit="1"/>
    </xf>
    <xf numFmtId="176" fontId="3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0"/>
  <sheetViews>
    <sheetView tabSelected="1" zoomScale="145" zoomScaleNormal="145" topLeftCell="A28" workbookViewId="0">
      <selection activeCell="A46" sqref="$A46:$XFD46"/>
    </sheetView>
  </sheetViews>
  <sheetFormatPr defaultColWidth="9" defaultRowHeight="14.25"/>
  <cols>
    <col min="1" max="1" width="5" style="2" customWidth="1"/>
    <col min="2" max="2" width="27.375" style="3" customWidth="1"/>
    <col min="3" max="3" width="9.625" style="2" customWidth="1"/>
    <col min="4" max="4" width="8.5" style="2" customWidth="1"/>
    <col min="5" max="5" width="5.125" style="2" customWidth="1"/>
    <col min="6" max="6" width="12.875" style="2" customWidth="1"/>
    <col min="7" max="9" width="8.125" style="2" customWidth="1"/>
    <col min="10" max="10" width="6.125" style="2" customWidth="1"/>
    <col min="11" max="11" width="10" style="4" customWidth="1"/>
    <col min="12" max="12" width="5.375" style="2" customWidth="1"/>
    <col min="13" max="13" width="5.5" style="2" customWidth="1"/>
    <col min="14" max="14" width="6.625" style="2" customWidth="1"/>
    <col min="15" max="16384" width="9" style="2"/>
  </cols>
  <sheetData>
    <row r="1" ht="54.7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="1" customFormat="1" ht="24" customHeight="1" spans="1:14">
      <c r="A2" s="6" t="s">
        <v>1</v>
      </c>
      <c r="B2" s="7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8" t="s">
        <v>7</v>
      </c>
      <c r="H2" s="8"/>
      <c r="I2" s="8"/>
      <c r="J2" s="6" t="s">
        <v>8</v>
      </c>
      <c r="K2" s="14" t="s">
        <v>9</v>
      </c>
      <c r="L2" s="6" t="s">
        <v>10</v>
      </c>
      <c r="M2" s="6" t="s">
        <v>11</v>
      </c>
      <c r="N2" s="6" t="s">
        <v>12</v>
      </c>
    </row>
    <row r="3" s="1" customFormat="1" ht="48.75" customHeight="1" spans="1:14">
      <c r="A3" s="6"/>
      <c r="B3" s="7"/>
      <c r="C3" s="6"/>
      <c r="D3" s="6"/>
      <c r="E3" s="6"/>
      <c r="F3" s="6"/>
      <c r="G3" s="8" t="s">
        <v>13</v>
      </c>
      <c r="H3" s="8" t="s">
        <v>14</v>
      </c>
      <c r="I3" s="6" t="s">
        <v>15</v>
      </c>
      <c r="J3" s="6"/>
      <c r="K3" s="14"/>
      <c r="L3" s="6"/>
      <c r="M3" s="6"/>
      <c r="N3" s="6"/>
    </row>
    <row r="4" ht="16.5" customHeight="1" spans="1:14">
      <c r="A4" s="9">
        <v>1</v>
      </c>
      <c r="B4" s="10" t="s">
        <v>16</v>
      </c>
      <c r="C4" s="9" t="s">
        <v>17</v>
      </c>
      <c r="D4" s="9">
        <v>70202001</v>
      </c>
      <c r="E4" s="9">
        <v>3</v>
      </c>
      <c r="F4" s="9" t="s">
        <v>18</v>
      </c>
      <c r="G4" s="11">
        <v>64.1</v>
      </c>
      <c r="H4" s="11">
        <v>73.6</v>
      </c>
      <c r="I4" s="9">
        <f t="shared" ref="I4:I48" si="0">G4+H4</f>
        <v>137.7</v>
      </c>
      <c r="J4" s="9">
        <v>78</v>
      </c>
      <c r="K4" s="15">
        <f t="shared" ref="K4:K48" si="1">(G4*0.5+H4*0.5)*0.5+J4*0.5</f>
        <v>73.425</v>
      </c>
      <c r="L4" s="9">
        <v>1</v>
      </c>
      <c r="M4" s="9" t="s">
        <v>19</v>
      </c>
      <c r="N4" s="9"/>
    </row>
    <row r="5" ht="16.5" customHeight="1" spans="1:14">
      <c r="A5" s="9">
        <v>2</v>
      </c>
      <c r="B5" s="10" t="s">
        <v>16</v>
      </c>
      <c r="C5" s="9" t="s">
        <v>17</v>
      </c>
      <c r="D5" s="9">
        <v>70202001</v>
      </c>
      <c r="E5" s="9">
        <v>3</v>
      </c>
      <c r="F5" s="9" t="s">
        <v>20</v>
      </c>
      <c r="G5" s="11">
        <v>64.3</v>
      </c>
      <c r="H5" s="11">
        <v>67.08</v>
      </c>
      <c r="I5" s="9">
        <f t="shared" si="0"/>
        <v>131.38</v>
      </c>
      <c r="J5" s="9">
        <v>81.1</v>
      </c>
      <c r="K5" s="15">
        <f t="shared" si="1"/>
        <v>73.395</v>
      </c>
      <c r="L5" s="9">
        <v>2</v>
      </c>
      <c r="M5" s="9" t="s">
        <v>19</v>
      </c>
      <c r="N5" s="16" t="s">
        <v>21</v>
      </c>
    </row>
    <row r="6" ht="16.5" customHeight="1" spans="1:14">
      <c r="A6" s="9">
        <v>3</v>
      </c>
      <c r="B6" s="10" t="s">
        <v>16</v>
      </c>
      <c r="C6" s="9" t="s">
        <v>17</v>
      </c>
      <c r="D6" s="9">
        <v>70202001</v>
      </c>
      <c r="E6" s="9">
        <v>3</v>
      </c>
      <c r="F6" s="9" t="s">
        <v>22</v>
      </c>
      <c r="G6" s="11">
        <v>56.6</v>
      </c>
      <c r="H6" s="11">
        <v>77.18</v>
      </c>
      <c r="I6" s="9">
        <f t="shared" si="0"/>
        <v>133.78</v>
      </c>
      <c r="J6" s="9">
        <v>78.8</v>
      </c>
      <c r="K6" s="15">
        <f t="shared" si="1"/>
        <v>72.845</v>
      </c>
      <c r="L6" s="9">
        <v>3</v>
      </c>
      <c r="M6" s="9" t="s">
        <v>19</v>
      </c>
      <c r="N6" s="9"/>
    </row>
    <row r="7" ht="16.5" customHeight="1" spans="1:14">
      <c r="A7" s="9">
        <v>4</v>
      </c>
      <c r="B7" s="10" t="s">
        <v>16</v>
      </c>
      <c r="C7" s="9" t="s">
        <v>17</v>
      </c>
      <c r="D7" s="9">
        <v>70202001</v>
      </c>
      <c r="E7" s="9">
        <v>3</v>
      </c>
      <c r="F7" s="9" t="s">
        <v>23</v>
      </c>
      <c r="G7" s="11">
        <v>56</v>
      </c>
      <c r="H7" s="11">
        <v>81.88</v>
      </c>
      <c r="I7" s="9">
        <f t="shared" si="0"/>
        <v>137.88</v>
      </c>
      <c r="J7" s="9">
        <v>75.8</v>
      </c>
      <c r="K7" s="15">
        <f t="shared" si="1"/>
        <v>72.37</v>
      </c>
      <c r="L7" s="9">
        <v>4</v>
      </c>
      <c r="M7" s="9"/>
      <c r="N7" s="9"/>
    </row>
    <row r="8" ht="16.5" customHeight="1" spans="1:14">
      <c r="A8" s="9">
        <v>5</v>
      </c>
      <c r="B8" s="10" t="s">
        <v>16</v>
      </c>
      <c r="C8" s="9" t="s">
        <v>17</v>
      </c>
      <c r="D8" s="9">
        <v>70202001</v>
      </c>
      <c r="E8" s="9">
        <v>3</v>
      </c>
      <c r="F8" s="9" t="s">
        <v>24</v>
      </c>
      <c r="G8" s="11">
        <v>57.95</v>
      </c>
      <c r="H8" s="11">
        <v>74.08</v>
      </c>
      <c r="I8" s="9">
        <f t="shared" si="0"/>
        <v>132.03</v>
      </c>
      <c r="J8" s="9">
        <v>78.4</v>
      </c>
      <c r="K8" s="15">
        <f t="shared" si="1"/>
        <v>72.2075</v>
      </c>
      <c r="L8" s="9">
        <v>5</v>
      </c>
      <c r="M8" s="9"/>
      <c r="N8" s="9" t="s">
        <v>25</v>
      </c>
    </row>
    <row r="9" ht="16.5" customHeight="1" spans="1:14">
      <c r="A9" s="9">
        <v>6</v>
      </c>
      <c r="B9" s="10" t="s">
        <v>16</v>
      </c>
      <c r="C9" s="9" t="s">
        <v>17</v>
      </c>
      <c r="D9" s="9">
        <v>70202001</v>
      </c>
      <c r="E9" s="9">
        <v>3</v>
      </c>
      <c r="F9" s="9" t="s">
        <v>26</v>
      </c>
      <c r="G9" s="11">
        <v>58.8</v>
      </c>
      <c r="H9" s="11">
        <v>74.68</v>
      </c>
      <c r="I9" s="9">
        <f t="shared" si="0"/>
        <v>133.48</v>
      </c>
      <c r="J9" s="9">
        <v>75.9</v>
      </c>
      <c r="K9" s="15">
        <f t="shared" si="1"/>
        <v>71.32</v>
      </c>
      <c r="L9" s="9">
        <v>6</v>
      </c>
      <c r="M9" s="9"/>
      <c r="N9" s="9"/>
    </row>
    <row r="10" ht="16.5" customHeight="1" spans="1:14">
      <c r="A10" s="9">
        <v>7</v>
      </c>
      <c r="B10" s="10" t="s">
        <v>16</v>
      </c>
      <c r="C10" s="9" t="s">
        <v>17</v>
      </c>
      <c r="D10" s="9">
        <v>70202001</v>
      </c>
      <c r="E10" s="9">
        <v>3</v>
      </c>
      <c r="F10" s="9" t="s">
        <v>27</v>
      </c>
      <c r="G10" s="11">
        <v>62.15</v>
      </c>
      <c r="H10" s="11">
        <v>69.12</v>
      </c>
      <c r="I10" s="9">
        <f t="shared" si="0"/>
        <v>131.27</v>
      </c>
      <c r="J10" s="9">
        <v>76.3</v>
      </c>
      <c r="K10" s="15">
        <f t="shared" si="1"/>
        <v>70.9675</v>
      </c>
      <c r="L10" s="9">
        <v>7</v>
      </c>
      <c r="M10" s="9"/>
      <c r="N10" s="9" t="s">
        <v>25</v>
      </c>
    </row>
    <row r="11" ht="16.5" customHeight="1" spans="1:14">
      <c r="A11" s="9">
        <v>8</v>
      </c>
      <c r="B11" s="10" t="s">
        <v>16</v>
      </c>
      <c r="C11" s="9" t="s">
        <v>17</v>
      </c>
      <c r="D11" s="9">
        <v>70202001</v>
      </c>
      <c r="E11" s="9">
        <v>3</v>
      </c>
      <c r="F11" s="9" t="s">
        <v>28</v>
      </c>
      <c r="G11" s="11">
        <v>61.35</v>
      </c>
      <c r="H11" s="11">
        <v>73.46</v>
      </c>
      <c r="I11" s="9">
        <f t="shared" si="0"/>
        <v>134.81</v>
      </c>
      <c r="J11" s="9">
        <v>74.4</v>
      </c>
      <c r="K11" s="15">
        <f t="shared" si="1"/>
        <v>70.9025</v>
      </c>
      <c r="L11" s="9">
        <v>8</v>
      </c>
      <c r="M11" s="9"/>
      <c r="N11" s="9"/>
    </row>
    <row r="12" ht="16.5" customHeight="1" spans="1:14">
      <c r="A12" s="9">
        <v>9</v>
      </c>
      <c r="B12" s="10" t="s">
        <v>16</v>
      </c>
      <c r="C12" s="9" t="s">
        <v>17</v>
      </c>
      <c r="D12" s="9">
        <v>70202001</v>
      </c>
      <c r="E12" s="9">
        <v>3</v>
      </c>
      <c r="F12" s="9" t="s">
        <v>29</v>
      </c>
      <c r="G12" s="11">
        <v>66.35</v>
      </c>
      <c r="H12" s="11">
        <v>66</v>
      </c>
      <c r="I12" s="9">
        <f t="shared" si="0"/>
        <v>132.35</v>
      </c>
      <c r="J12" s="9">
        <v>72.2</v>
      </c>
      <c r="K12" s="15">
        <f t="shared" si="1"/>
        <v>69.1875</v>
      </c>
      <c r="L12" s="9">
        <v>9</v>
      </c>
      <c r="M12" s="9"/>
      <c r="N12" s="9"/>
    </row>
    <row r="13" ht="16.5" customHeight="1" spans="1:14">
      <c r="A13" s="9">
        <v>10</v>
      </c>
      <c r="B13" s="10" t="s">
        <v>30</v>
      </c>
      <c r="C13" s="9" t="s">
        <v>31</v>
      </c>
      <c r="D13" s="9">
        <v>70202002</v>
      </c>
      <c r="E13" s="9">
        <v>4</v>
      </c>
      <c r="F13" s="9" t="s">
        <v>32</v>
      </c>
      <c r="G13" s="11">
        <v>73.25</v>
      </c>
      <c r="H13" s="11">
        <v>82.96</v>
      </c>
      <c r="I13" s="9">
        <f t="shared" si="0"/>
        <v>156.21</v>
      </c>
      <c r="J13" s="9">
        <v>87.8</v>
      </c>
      <c r="K13" s="15">
        <f t="shared" si="1"/>
        <v>82.9525</v>
      </c>
      <c r="L13" s="9">
        <v>1</v>
      </c>
      <c r="M13" s="9" t="s">
        <v>19</v>
      </c>
      <c r="N13" s="9"/>
    </row>
    <row r="14" ht="16.5" customHeight="1" spans="1:14">
      <c r="A14" s="9">
        <v>11</v>
      </c>
      <c r="B14" s="10" t="s">
        <v>30</v>
      </c>
      <c r="C14" s="9" t="s">
        <v>31</v>
      </c>
      <c r="D14" s="9">
        <v>70202002</v>
      </c>
      <c r="E14" s="9">
        <v>4</v>
      </c>
      <c r="F14" s="9" t="s">
        <v>33</v>
      </c>
      <c r="G14" s="11">
        <v>78.25</v>
      </c>
      <c r="H14" s="11">
        <v>76.65</v>
      </c>
      <c r="I14" s="9">
        <f t="shared" si="0"/>
        <v>154.9</v>
      </c>
      <c r="J14" s="9">
        <v>85.9</v>
      </c>
      <c r="K14" s="15">
        <f t="shared" si="1"/>
        <v>81.675</v>
      </c>
      <c r="L14" s="9">
        <v>2</v>
      </c>
      <c r="M14" s="9" t="s">
        <v>19</v>
      </c>
      <c r="N14" s="9"/>
    </row>
    <row r="15" ht="16.5" customHeight="1" spans="1:14">
      <c r="A15" s="9">
        <v>12</v>
      </c>
      <c r="B15" s="10" t="s">
        <v>30</v>
      </c>
      <c r="C15" s="9" t="s">
        <v>31</v>
      </c>
      <c r="D15" s="9">
        <v>70202002</v>
      </c>
      <c r="E15" s="9">
        <v>4</v>
      </c>
      <c r="F15" s="9" t="s">
        <v>34</v>
      </c>
      <c r="G15" s="11">
        <v>75.25</v>
      </c>
      <c r="H15" s="11">
        <v>80.6</v>
      </c>
      <c r="I15" s="9">
        <f t="shared" si="0"/>
        <v>155.85</v>
      </c>
      <c r="J15" s="9">
        <v>83.8</v>
      </c>
      <c r="K15" s="15">
        <f t="shared" si="1"/>
        <v>80.8625</v>
      </c>
      <c r="L15" s="9">
        <v>3</v>
      </c>
      <c r="M15" s="9" t="s">
        <v>19</v>
      </c>
      <c r="N15" s="9"/>
    </row>
    <row r="16" ht="16.5" customHeight="1" spans="1:14">
      <c r="A16" s="9">
        <v>13</v>
      </c>
      <c r="B16" s="10" t="s">
        <v>30</v>
      </c>
      <c r="C16" s="9" t="s">
        <v>31</v>
      </c>
      <c r="D16" s="9">
        <v>70202002</v>
      </c>
      <c r="E16" s="9">
        <v>4</v>
      </c>
      <c r="F16" s="9" t="s">
        <v>35</v>
      </c>
      <c r="G16" s="11">
        <v>80.25</v>
      </c>
      <c r="H16" s="11">
        <v>73.79</v>
      </c>
      <c r="I16" s="9">
        <f t="shared" si="0"/>
        <v>154.04</v>
      </c>
      <c r="J16" s="9">
        <v>84.6</v>
      </c>
      <c r="K16" s="15">
        <f t="shared" si="1"/>
        <v>80.81</v>
      </c>
      <c r="L16" s="9">
        <v>4</v>
      </c>
      <c r="M16" s="9" t="s">
        <v>19</v>
      </c>
      <c r="N16" s="9"/>
    </row>
    <row r="17" ht="16.5" customHeight="1" spans="1:14">
      <c r="A17" s="9">
        <v>14</v>
      </c>
      <c r="B17" s="10" t="s">
        <v>30</v>
      </c>
      <c r="C17" s="9" t="s">
        <v>31</v>
      </c>
      <c r="D17" s="9">
        <v>70202002</v>
      </c>
      <c r="E17" s="9">
        <v>4</v>
      </c>
      <c r="F17" s="9" t="s">
        <v>36</v>
      </c>
      <c r="G17" s="11">
        <v>74</v>
      </c>
      <c r="H17" s="11">
        <v>77.92</v>
      </c>
      <c r="I17" s="9">
        <f t="shared" si="0"/>
        <v>151.92</v>
      </c>
      <c r="J17" s="9">
        <v>85.42</v>
      </c>
      <c r="K17" s="15">
        <f t="shared" si="1"/>
        <v>80.69</v>
      </c>
      <c r="L17" s="9">
        <v>5</v>
      </c>
      <c r="M17" s="9"/>
      <c r="N17" s="9"/>
    </row>
    <row r="18" ht="16.5" customHeight="1" spans="1:14">
      <c r="A18" s="9">
        <v>15</v>
      </c>
      <c r="B18" s="10" t="s">
        <v>30</v>
      </c>
      <c r="C18" s="9" t="s">
        <v>31</v>
      </c>
      <c r="D18" s="9">
        <v>70202002</v>
      </c>
      <c r="E18" s="9">
        <v>4</v>
      </c>
      <c r="F18" s="9" t="s">
        <v>37</v>
      </c>
      <c r="G18" s="11">
        <v>79.5</v>
      </c>
      <c r="H18" s="11">
        <v>73.41</v>
      </c>
      <c r="I18" s="9">
        <f t="shared" si="0"/>
        <v>152.91</v>
      </c>
      <c r="J18" s="9">
        <v>84.88</v>
      </c>
      <c r="K18" s="15">
        <f t="shared" si="1"/>
        <v>80.6675</v>
      </c>
      <c r="L18" s="9">
        <v>6</v>
      </c>
      <c r="M18" s="9"/>
      <c r="N18" s="9"/>
    </row>
    <row r="19" ht="16.5" customHeight="1" spans="1:14">
      <c r="A19" s="9">
        <v>16</v>
      </c>
      <c r="B19" s="10" t="s">
        <v>30</v>
      </c>
      <c r="C19" s="9" t="s">
        <v>31</v>
      </c>
      <c r="D19" s="9">
        <v>70202002</v>
      </c>
      <c r="E19" s="9">
        <v>4</v>
      </c>
      <c r="F19" s="9" t="s">
        <v>38</v>
      </c>
      <c r="G19" s="11">
        <v>78</v>
      </c>
      <c r="H19" s="11">
        <v>72.37</v>
      </c>
      <c r="I19" s="9">
        <f t="shared" si="0"/>
        <v>150.37</v>
      </c>
      <c r="J19" s="9">
        <v>84.02</v>
      </c>
      <c r="K19" s="15">
        <f t="shared" si="1"/>
        <v>79.6025</v>
      </c>
      <c r="L19" s="9">
        <v>7</v>
      </c>
      <c r="M19" s="9"/>
      <c r="N19" s="9" t="s">
        <v>25</v>
      </c>
    </row>
    <row r="20" ht="16.5" customHeight="1" spans="1:14">
      <c r="A20" s="9">
        <v>17</v>
      </c>
      <c r="B20" s="10" t="s">
        <v>30</v>
      </c>
      <c r="C20" s="9" t="s">
        <v>31</v>
      </c>
      <c r="D20" s="9">
        <v>70202002</v>
      </c>
      <c r="E20" s="9">
        <v>4</v>
      </c>
      <c r="F20" s="9" t="s">
        <v>39</v>
      </c>
      <c r="G20" s="11">
        <v>75.75</v>
      </c>
      <c r="H20" s="11">
        <v>75.04</v>
      </c>
      <c r="I20" s="9">
        <f t="shared" si="0"/>
        <v>150.79</v>
      </c>
      <c r="J20" s="9">
        <v>82.6</v>
      </c>
      <c r="K20" s="15">
        <f t="shared" si="1"/>
        <v>78.9975</v>
      </c>
      <c r="L20" s="9">
        <v>8</v>
      </c>
      <c r="M20" s="9"/>
      <c r="N20" s="9"/>
    </row>
    <row r="21" ht="16.5" customHeight="1" spans="1:14">
      <c r="A21" s="9">
        <v>18</v>
      </c>
      <c r="B21" s="10" t="s">
        <v>30</v>
      </c>
      <c r="C21" s="9" t="s">
        <v>31</v>
      </c>
      <c r="D21" s="9">
        <v>70202002</v>
      </c>
      <c r="E21" s="9">
        <v>4</v>
      </c>
      <c r="F21" s="9" t="s">
        <v>40</v>
      </c>
      <c r="G21" s="11">
        <v>75</v>
      </c>
      <c r="H21" s="11">
        <v>75.45</v>
      </c>
      <c r="I21" s="9">
        <f t="shared" si="0"/>
        <v>150.45</v>
      </c>
      <c r="J21" s="9">
        <v>81.98</v>
      </c>
      <c r="K21" s="15">
        <f t="shared" si="1"/>
        <v>78.6025</v>
      </c>
      <c r="L21" s="9">
        <v>9</v>
      </c>
      <c r="M21" s="9"/>
      <c r="N21" s="9" t="s">
        <v>25</v>
      </c>
    </row>
    <row r="22" ht="16.5" customHeight="1" spans="1:14">
      <c r="A22" s="9">
        <v>19</v>
      </c>
      <c r="B22" s="10" t="s">
        <v>30</v>
      </c>
      <c r="C22" s="9" t="s">
        <v>31</v>
      </c>
      <c r="D22" s="9">
        <v>70202002</v>
      </c>
      <c r="E22" s="9">
        <v>4</v>
      </c>
      <c r="F22" s="9" t="s">
        <v>41</v>
      </c>
      <c r="G22" s="11">
        <v>77.5</v>
      </c>
      <c r="H22" s="11">
        <v>73.69</v>
      </c>
      <c r="I22" s="9">
        <f t="shared" si="0"/>
        <v>151.19</v>
      </c>
      <c r="J22" s="9">
        <v>80.74</v>
      </c>
      <c r="K22" s="15">
        <f t="shared" si="1"/>
        <v>78.1675</v>
      </c>
      <c r="L22" s="9">
        <v>10</v>
      </c>
      <c r="M22" s="9"/>
      <c r="N22" s="9"/>
    </row>
    <row r="23" ht="16.5" customHeight="1" spans="1:14">
      <c r="A23" s="9">
        <v>20</v>
      </c>
      <c r="B23" s="10" t="s">
        <v>30</v>
      </c>
      <c r="C23" s="9" t="s">
        <v>31</v>
      </c>
      <c r="D23" s="9">
        <v>70202002</v>
      </c>
      <c r="E23" s="9">
        <v>4</v>
      </c>
      <c r="F23" s="9" t="s">
        <v>42</v>
      </c>
      <c r="G23" s="11">
        <v>74.25</v>
      </c>
      <c r="H23" s="11">
        <v>76.46</v>
      </c>
      <c r="I23" s="9">
        <f t="shared" si="0"/>
        <v>150.71</v>
      </c>
      <c r="J23" s="9">
        <v>80.58</v>
      </c>
      <c r="K23" s="15">
        <f t="shared" si="1"/>
        <v>77.9675</v>
      </c>
      <c r="L23" s="9">
        <v>11</v>
      </c>
      <c r="M23" s="9"/>
      <c r="N23" s="9" t="s">
        <v>25</v>
      </c>
    </row>
    <row r="24" ht="16.5" customHeight="1" spans="1:14">
      <c r="A24" s="9">
        <v>21</v>
      </c>
      <c r="B24" s="10" t="s">
        <v>30</v>
      </c>
      <c r="C24" s="9" t="s">
        <v>31</v>
      </c>
      <c r="D24" s="9">
        <v>70202002</v>
      </c>
      <c r="E24" s="9">
        <v>4</v>
      </c>
      <c r="F24" s="9" t="s">
        <v>43</v>
      </c>
      <c r="G24" s="11">
        <v>75.75</v>
      </c>
      <c r="H24" s="11">
        <v>80.42</v>
      </c>
      <c r="I24" s="9">
        <f t="shared" si="0"/>
        <v>156.17</v>
      </c>
      <c r="J24" s="9">
        <v>77.1</v>
      </c>
      <c r="K24" s="15">
        <f t="shared" si="1"/>
        <v>77.5925</v>
      </c>
      <c r="L24" s="9">
        <v>12</v>
      </c>
      <c r="M24" s="9"/>
      <c r="N24" s="9"/>
    </row>
    <row r="25" ht="16.5" customHeight="1" spans="1:14">
      <c r="A25" s="9">
        <v>22</v>
      </c>
      <c r="B25" s="10" t="s">
        <v>30</v>
      </c>
      <c r="C25" s="9" t="s">
        <v>44</v>
      </c>
      <c r="D25" s="9">
        <v>70202003</v>
      </c>
      <c r="E25" s="9">
        <v>1</v>
      </c>
      <c r="F25" s="9" t="s">
        <v>45</v>
      </c>
      <c r="G25" s="11">
        <v>75.75</v>
      </c>
      <c r="H25" s="11">
        <v>76.46</v>
      </c>
      <c r="I25" s="9">
        <f t="shared" si="0"/>
        <v>152.21</v>
      </c>
      <c r="J25" s="9">
        <v>83.46</v>
      </c>
      <c r="K25" s="15">
        <f t="shared" si="1"/>
        <v>79.7825</v>
      </c>
      <c r="L25" s="9">
        <v>1</v>
      </c>
      <c r="M25" s="9" t="s">
        <v>19</v>
      </c>
      <c r="N25" s="9"/>
    </row>
    <row r="26" ht="16.5" customHeight="1" spans="1:14">
      <c r="A26" s="9">
        <v>23</v>
      </c>
      <c r="B26" s="10" t="s">
        <v>30</v>
      </c>
      <c r="C26" s="9" t="s">
        <v>44</v>
      </c>
      <c r="D26" s="9">
        <v>70202003</v>
      </c>
      <c r="E26" s="9">
        <v>1</v>
      </c>
      <c r="F26" s="9" t="s">
        <v>46</v>
      </c>
      <c r="G26" s="11">
        <v>78.75</v>
      </c>
      <c r="H26" s="11">
        <v>72.97</v>
      </c>
      <c r="I26" s="9">
        <f t="shared" si="0"/>
        <v>151.72</v>
      </c>
      <c r="J26" s="9">
        <v>80.92</v>
      </c>
      <c r="K26" s="15">
        <f t="shared" si="1"/>
        <v>78.39</v>
      </c>
      <c r="L26" s="9">
        <v>2</v>
      </c>
      <c r="M26" s="9"/>
      <c r="N26" s="9" t="s">
        <v>25</v>
      </c>
    </row>
    <row r="27" ht="16.5" customHeight="1" spans="1:14">
      <c r="A27" s="9">
        <v>24</v>
      </c>
      <c r="B27" s="10" t="s">
        <v>30</v>
      </c>
      <c r="C27" s="9" t="s">
        <v>44</v>
      </c>
      <c r="D27" s="9">
        <v>70202003</v>
      </c>
      <c r="E27" s="9">
        <v>1</v>
      </c>
      <c r="F27" s="9" t="s">
        <v>47</v>
      </c>
      <c r="G27" s="11">
        <v>74.75</v>
      </c>
      <c r="H27" s="11">
        <v>78.32</v>
      </c>
      <c r="I27" s="9">
        <f t="shared" si="0"/>
        <v>153.07</v>
      </c>
      <c r="J27" s="9">
        <v>80.18</v>
      </c>
      <c r="K27" s="15">
        <f t="shared" si="1"/>
        <v>78.3575</v>
      </c>
      <c r="L27" s="9">
        <v>3</v>
      </c>
      <c r="M27" s="9"/>
      <c r="N27" s="9"/>
    </row>
    <row r="28" ht="16.5" customHeight="1" spans="1:14">
      <c r="A28" s="9">
        <v>25</v>
      </c>
      <c r="B28" s="10" t="s">
        <v>30</v>
      </c>
      <c r="C28" s="9" t="s">
        <v>48</v>
      </c>
      <c r="D28" s="9">
        <v>70202004</v>
      </c>
      <c r="E28" s="9">
        <v>2</v>
      </c>
      <c r="F28" s="9" t="s">
        <v>49</v>
      </c>
      <c r="G28" s="11">
        <v>77.25</v>
      </c>
      <c r="H28" s="11">
        <v>82.22</v>
      </c>
      <c r="I28" s="9">
        <f t="shared" si="0"/>
        <v>159.47</v>
      </c>
      <c r="J28" s="9">
        <v>77.72</v>
      </c>
      <c r="K28" s="15">
        <f t="shared" si="1"/>
        <v>78.7275</v>
      </c>
      <c r="L28" s="9">
        <v>1</v>
      </c>
      <c r="M28" s="9" t="s">
        <v>19</v>
      </c>
      <c r="N28" s="9"/>
    </row>
    <row r="29" ht="16.5" customHeight="1" spans="1:14">
      <c r="A29" s="9">
        <v>26</v>
      </c>
      <c r="B29" s="10" t="s">
        <v>30</v>
      </c>
      <c r="C29" s="9" t="s">
        <v>48</v>
      </c>
      <c r="D29" s="9">
        <v>70202004</v>
      </c>
      <c r="E29" s="9">
        <v>2</v>
      </c>
      <c r="F29" s="9" t="s">
        <v>50</v>
      </c>
      <c r="G29" s="11">
        <v>74.25</v>
      </c>
      <c r="H29" s="11">
        <v>80.36</v>
      </c>
      <c r="I29" s="9">
        <f t="shared" si="0"/>
        <v>154.61</v>
      </c>
      <c r="J29" s="9">
        <v>79.18</v>
      </c>
      <c r="K29" s="15">
        <f t="shared" si="1"/>
        <v>78.2425</v>
      </c>
      <c r="L29" s="9">
        <v>2</v>
      </c>
      <c r="M29" s="9" t="s">
        <v>19</v>
      </c>
      <c r="N29" s="9"/>
    </row>
    <row r="30" ht="16.5" customHeight="1" spans="1:14">
      <c r="A30" s="9">
        <v>27</v>
      </c>
      <c r="B30" s="10" t="s">
        <v>30</v>
      </c>
      <c r="C30" s="9" t="s">
        <v>48</v>
      </c>
      <c r="D30" s="9">
        <v>70202004</v>
      </c>
      <c r="E30" s="9">
        <v>2</v>
      </c>
      <c r="F30" s="9" t="s">
        <v>51</v>
      </c>
      <c r="G30" s="11">
        <v>80.5</v>
      </c>
      <c r="H30" s="11">
        <v>75.05</v>
      </c>
      <c r="I30" s="9">
        <f t="shared" si="0"/>
        <v>155.55</v>
      </c>
      <c r="J30" s="9">
        <v>78.06</v>
      </c>
      <c r="K30" s="15">
        <f t="shared" si="1"/>
        <v>77.9175</v>
      </c>
      <c r="L30" s="9">
        <v>3</v>
      </c>
      <c r="M30" s="9"/>
      <c r="N30" s="9"/>
    </row>
    <row r="31" ht="16.5" customHeight="1" spans="1:14">
      <c r="A31" s="9">
        <v>28</v>
      </c>
      <c r="B31" s="10" t="s">
        <v>30</v>
      </c>
      <c r="C31" s="9" t="s">
        <v>48</v>
      </c>
      <c r="D31" s="9">
        <v>70202004</v>
      </c>
      <c r="E31" s="9">
        <v>2</v>
      </c>
      <c r="F31" s="9" t="s">
        <v>52</v>
      </c>
      <c r="G31" s="11">
        <v>74.5</v>
      </c>
      <c r="H31" s="11">
        <v>76.81</v>
      </c>
      <c r="I31" s="9">
        <f t="shared" si="0"/>
        <v>151.31</v>
      </c>
      <c r="J31" s="9">
        <v>77.18</v>
      </c>
      <c r="K31" s="15">
        <f t="shared" si="1"/>
        <v>76.4175</v>
      </c>
      <c r="L31" s="9">
        <v>4</v>
      </c>
      <c r="M31" s="9"/>
      <c r="N31" s="9"/>
    </row>
    <row r="32" ht="16.5" customHeight="1" spans="1:14">
      <c r="A32" s="9">
        <v>29</v>
      </c>
      <c r="B32" s="10" t="s">
        <v>30</v>
      </c>
      <c r="C32" s="9" t="s">
        <v>48</v>
      </c>
      <c r="D32" s="9">
        <v>70202004</v>
      </c>
      <c r="E32" s="9">
        <v>2</v>
      </c>
      <c r="F32" s="9" t="s">
        <v>53</v>
      </c>
      <c r="G32" s="11">
        <v>77</v>
      </c>
      <c r="H32" s="11">
        <v>73.51</v>
      </c>
      <c r="I32" s="9">
        <f t="shared" si="0"/>
        <v>150.51</v>
      </c>
      <c r="J32" s="9">
        <v>76.1</v>
      </c>
      <c r="K32" s="15">
        <f t="shared" si="1"/>
        <v>75.6775</v>
      </c>
      <c r="L32" s="9">
        <v>5</v>
      </c>
      <c r="M32" s="9"/>
      <c r="N32" s="9"/>
    </row>
    <row r="33" ht="16.5" customHeight="1" spans="1:14">
      <c r="A33" s="9">
        <v>30</v>
      </c>
      <c r="B33" s="10" t="s">
        <v>30</v>
      </c>
      <c r="C33" s="9" t="s">
        <v>48</v>
      </c>
      <c r="D33" s="9">
        <v>70202004</v>
      </c>
      <c r="E33" s="9">
        <v>2</v>
      </c>
      <c r="F33" s="9" t="s">
        <v>54</v>
      </c>
      <c r="G33" s="11">
        <v>76.25</v>
      </c>
      <c r="H33" s="11">
        <v>76.92</v>
      </c>
      <c r="I33" s="9">
        <f t="shared" si="0"/>
        <v>153.17</v>
      </c>
      <c r="J33" s="9">
        <v>73.78</v>
      </c>
      <c r="K33" s="15">
        <f t="shared" si="1"/>
        <v>75.1825</v>
      </c>
      <c r="L33" s="9">
        <v>6</v>
      </c>
      <c r="M33" s="9"/>
      <c r="N33" s="9"/>
    </row>
    <row r="34" ht="16.5" customHeight="1" spans="1:14">
      <c r="A34" s="9">
        <v>31</v>
      </c>
      <c r="B34" s="10" t="s">
        <v>30</v>
      </c>
      <c r="C34" s="9" t="s">
        <v>55</v>
      </c>
      <c r="D34" s="9">
        <v>70202005</v>
      </c>
      <c r="E34" s="9">
        <v>2</v>
      </c>
      <c r="F34" s="9" t="s">
        <v>56</v>
      </c>
      <c r="G34" s="11">
        <v>73</v>
      </c>
      <c r="H34" s="11">
        <v>86.26</v>
      </c>
      <c r="I34" s="9">
        <f t="shared" si="0"/>
        <v>159.26</v>
      </c>
      <c r="J34" s="9">
        <v>85.2</v>
      </c>
      <c r="K34" s="15">
        <f t="shared" si="1"/>
        <v>82.415</v>
      </c>
      <c r="L34" s="9">
        <v>1</v>
      </c>
      <c r="M34" s="9" t="s">
        <v>19</v>
      </c>
      <c r="N34" s="9"/>
    </row>
    <row r="35" ht="16.5" customHeight="1" spans="1:14">
      <c r="A35" s="9">
        <v>32</v>
      </c>
      <c r="B35" s="10" t="s">
        <v>30</v>
      </c>
      <c r="C35" s="9" t="s">
        <v>55</v>
      </c>
      <c r="D35" s="9">
        <v>70202005</v>
      </c>
      <c r="E35" s="9">
        <v>2</v>
      </c>
      <c r="F35" s="9" t="s">
        <v>57</v>
      </c>
      <c r="G35" s="11">
        <v>72</v>
      </c>
      <c r="H35" s="11">
        <v>81.17</v>
      </c>
      <c r="I35" s="9">
        <f t="shared" si="0"/>
        <v>153.17</v>
      </c>
      <c r="J35" s="9">
        <v>83.8</v>
      </c>
      <c r="K35" s="15">
        <f t="shared" si="1"/>
        <v>80.1925</v>
      </c>
      <c r="L35" s="9">
        <v>2</v>
      </c>
      <c r="M35" s="9" t="s">
        <v>19</v>
      </c>
      <c r="N35" s="9"/>
    </row>
    <row r="36" ht="16.5" customHeight="1" spans="1:14">
      <c r="A36" s="9">
        <v>33</v>
      </c>
      <c r="B36" s="10" t="s">
        <v>30</v>
      </c>
      <c r="C36" s="9" t="s">
        <v>55</v>
      </c>
      <c r="D36" s="9">
        <v>70202005</v>
      </c>
      <c r="E36" s="9">
        <v>2</v>
      </c>
      <c r="F36" s="9" t="s">
        <v>58</v>
      </c>
      <c r="G36" s="11">
        <v>75.75</v>
      </c>
      <c r="H36" s="11">
        <v>80.22</v>
      </c>
      <c r="I36" s="9">
        <f t="shared" si="0"/>
        <v>155.97</v>
      </c>
      <c r="J36" s="9">
        <v>78.94</v>
      </c>
      <c r="K36" s="15">
        <f t="shared" si="1"/>
        <v>78.4625</v>
      </c>
      <c r="L36" s="9">
        <v>3</v>
      </c>
      <c r="M36" s="9"/>
      <c r="N36" s="9"/>
    </row>
    <row r="37" ht="16.5" customHeight="1" spans="1:14">
      <c r="A37" s="9">
        <v>34</v>
      </c>
      <c r="B37" s="10" t="s">
        <v>30</v>
      </c>
      <c r="C37" s="9" t="s">
        <v>55</v>
      </c>
      <c r="D37" s="9">
        <v>70202005</v>
      </c>
      <c r="E37" s="9">
        <v>2</v>
      </c>
      <c r="F37" s="9" t="s">
        <v>59</v>
      </c>
      <c r="G37" s="11">
        <v>76.25</v>
      </c>
      <c r="H37" s="11">
        <v>75.9</v>
      </c>
      <c r="I37" s="9">
        <f t="shared" si="0"/>
        <v>152.15</v>
      </c>
      <c r="J37" s="9">
        <v>76.44</v>
      </c>
      <c r="K37" s="15">
        <f t="shared" si="1"/>
        <v>76.2575</v>
      </c>
      <c r="L37" s="9">
        <v>4</v>
      </c>
      <c r="M37" s="9"/>
      <c r="N37" s="9"/>
    </row>
    <row r="38" ht="16.5" customHeight="1" spans="1:14">
      <c r="A38" s="9">
        <v>35</v>
      </c>
      <c r="B38" s="10" t="s">
        <v>30</v>
      </c>
      <c r="C38" s="9" t="s">
        <v>55</v>
      </c>
      <c r="D38" s="9">
        <v>70202005</v>
      </c>
      <c r="E38" s="9">
        <v>2</v>
      </c>
      <c r="F38" s="9" t="s">
        <v>60</v>
      </c>
      <c r="G38" s="11">
        <v>77.5</v>
      </c>
      <c r="H38" s="11">
        <v>74.29</v>
      </c>
      <c r="I38" s="9">
        <f t="shared" si="0"/>
        <v>151.79</v>
      </c>
      <c r="J38" s="9">
        <v>76.4</v>
      </c>
      <c r="K38" s="15">
        <f t="shared" si="1"/>
        <v>76.1475</v>
      </c>
      <c r="L38" s="9">
        <v>5</v>
      </c>
      <c r="M38" s="9"/>
      <c r="N38" s="9"/>
    </row>
    <row r="39" ht="16.5" customHeight="1" spans="1:14">
      <c r="A39" s="9">
        <v>36</v>
      </c>
      <c r="B39" s="10" t="s">
        <v>30</v>
      </c>
      <c r="C39" s="9" t="s">
        <v>55</v>
      </c>
      <c r="D39" s="9">
        <v>70202005</v>
      </c>
      <c r="E39" s="9">
        <v>2</v>
      </c>
      <c r="F39" s="9" t="s">
        <v>61</v>
      </c>
      <c r="G39" s="11">
        <v>76.75</v>
      </c>
      <c r="H39" s="11">
        <v>75.34</v>
      </c>
      <c r="I39" s="9">
        <f t="shared" si="0"/>
        <v>152.09</v>
      </c>
      <c r="J39" s="9">
        <v>75.2</v>
      </c>
      <c r="K39" s="15">
        <f t="shared" si="1"/>
        <v>75.6225</v>
      </c>
      <c r="L39" s="9">
        <v>6</v>
      </c>
      <c r="M39" s="9"/>
      <c r="N39" s="9"/>
    </row>
    <row r="40" ht="16.5" customHeight="1" spans="1:14">
      <c r="A40" s="9">
        <v>37</v>
      </c>
      <c r="B40" s="10" t="s">
        <v>30</v>
      </c>
      <c r="C40" s="9" t="s">
        <v>62</v>
      </c>
      <c r="D40" s="9">
        <v>70202006</v>
      </c>
      <c r="E40" s="9">
        <v>2</v>
      </c>
      <c r="F40" s="9" t="s">
        <v>63</v>
      </c>
      <c r="G40" s="11">
        <v>73.75</v>
      </c>
      <c r="H40" s="11">
        <v>77.68</v>
      </c>
      <c r="I40" s="9">
        <f t="shared" si="0"/>
        <v>151.43</v>
      </c>
      <c r="J40" s="9">
        <v>85.22</v>
      </c>
      <c r="K40" s="15">
        <f t="shared" si="1"/>
        <v>80.4675</v>
      </c>
      <c r="L40" s="9">
        <v>1</v>
      </c>
      <c r="M40" s="9" t="s">
        <v>19</v>
      </c>
      <c r="N40" s="9"/>
    </row>
    <row r="41" ht="16.5" customHeight="1" spans="1:14">
      <c r="A41" s="9">
        <v>38</v>
      </c>
      <c r="B41" s="10" t="s">
        <v>30</v>
      </c>
      <c r="C41" s="9" t="s">
        <v>62</v>
      </c>
      <c r="D41" s="9">
        <v>70202006</v>
      </c>
      <c r="E41" s="9">
        <v>2</v>
      </c>
      <c r="F41" s="9" t="s">
        <v>64</v>
      </c>
      <c r="G41" s="11">
        <v>78</v>
      </c>
      <c r="H41" s="11">
        <v>81.33</v>
      </c>
      <c r="I41" s="9">
        <f t="shared" si="0"/>
        <v>159.33</v>
      </c>
      <c r="J41" s="9">
        <v>80.92</v>
      </c>
      <c r="K41" s="15">
        <f t="shared" si="1"/>
        <v>80.2925</v>
      </c>
      <c r="L41" s="9">
        <v>2</v>
      </c>
      <c r="M41" s="9" t="s">
        <v>19</v>
      </c>
      <c r="N41" s="9"/>
    </row>
    <row r="42" ht="16.5" customHeight="1" spans="1:14">
      <c r="A42" s="9">
        <v>39</v>
      </c>
      <c r="B42" s="10" t="s">
        <v>30</v>
      </c>
      <c r="C42" s="9" t="s">
        <v>62</v>
      </c>
      <c r="D42" s="9">
        <v>70202006</v>
      </c>
      <c r="E42" s="9">
        <v>2</v>
      </c>
      <c r="F42" s="9" t="s">
        <v>65</v>
      </c>
      <c r="G42" s="11">
        <v>74</v>
      </c>
      <c r="H42" s="11">
        <v>77.68</v>
      </c>
      <c r="I42" s="9">
        <f t="shared" si="0"/>
        <v>151.68</v>
      </c>
      <c r="J42" s="9">
        <v>84.4</v>
      </c>
      <c r="K42" s="15">
        <f t="shared" si="1"/>
        <v>80.12</v>
      </c>
      <c r="L42" s="9">
        <v>3</v>
      </c>
      <c r="M42" s="9"/>
      <c r="N42" s="9"/>
    </row>
    <row r="43" ht="16.5" customHeight="1" spans="1:14">
      <c r="A43" s="9">
        <v>40</v>
      </c>
      <c r="B43" s="10" t="s">
        <v>30</v>
      </c>
      <c r="C43" s="9" t="s">
        <v>62</v>
      </c>
      <c r="D43" s="9">
        <v>70202006</v>
      </c>
      <c r="E43" s="9">
        <v>2</v>
      </c>
      <c r="F43" s="9" t="s">
        <v>66</v>
      </c>
      <c r="G43" s="11">
        <v>77.25</v>
      </c>
      <c r="H43" s="11">
        <v>74.61</v>
      </c>
      <c r="I43" s="9">
        <f t="shared" si="0"/>
        <v>151.86</v>
      </c>
      <c r="J43" s="9">
        <v>82.7</v>
      </c>
      <c r="K43" s="15">
        <f t="shared" si="1"/>
        <v>79.315</v>
      </c>
      <c r="L43" s="9">
        <v>4</v>
      </c>
      <c r="M43" s="9"/>
      <c r="N43" s="9"/>
    </row>
    <row r="44" ht="16.5" customHeight="1" spans="1:14">
      <c r="A44" s="9">
        <v>41</v>
      </c>
      <c r="B44" s="10" t="s">
        <v>30</v>
      </c>
      <c r="C44" s="9" t="s">
        <v>62</v>
      </c>
      <c r="D44" s="9">
        <v>70202006</v>
      </c>
      <c r="E44" s="9">
        <v>2</v>
      </c>
      <c r="F44" s="9" t="s">
        <v>67</v>
      </c>
      <c r="G44" s="11">
        <v>77</v>
      </c>
      <c r="H44" s="11">
        <v>76.59</v>
      </c>
      <c r="I44" s="9">
        <f t="shared" si="0"/>
        <v>153.59</v>
      </c>
      <c r="J44" s="9">
        <v>79.84</v>
      </c>
      <c r="K44" s="15">
        <f t="shared" si="1"/>
        <v>78.3175</v>
      </c>
      <c r="L44" s="9">
        <v>5</v>
      </c>
      <c r="M44" s="9"/>
      <c r="N44" s="9"/>
    </row>
    <row r="45" ht="16.5" customHeight="1" spans="1:14">
      <c r="A45" s="9">
        <v>42</v>
      </c>
      <c r="B45" s="10" t="s">
        <v>30</v>
      </c>
      <c r="C45" s="9" t="s">
        <v>62</v>
      </c>
      <c r="D45" s="9">
        <v>70202006</v>
      </c>
      <c r="E45" s="9">
        <v>2</v>
      </c>
      <c r="F45" s="9" t="s">
        <v>68</v>
      </c>
      <c r="G45" s="11">
        <v>79.75</v>
      </c>
      <c r="H45" s="11">
        <v>72.04</v>
      </c>
      <c r="I45" s="9">
        <f t="shared" si="0"/>
        <v>151.79</v>
      </c>
      <c r="J45" s="9">
        <v>77.2</v>
      </c>
      <c r="K45" s="15">
        <f t="shared" si="1"/>
        <v>76.5475</v>
      </c>
      <c r="L45" s="9">
        <v>6</v>
      </c>
      <c r="M45" s="9"/>
      <c r="N45" s="9"/>
    </row>
    <row r="46" ht="16.5" customHeight="1" spans="1:14">
      <c r="A46" s="9">
        <v>43</v>
      </c>
      <c r="B46" s="10" t="s">
        <v>30</v>
      </c>
      <c r="C46" s="9" t="s">
        <v>69</v>
      </c>
      <c r="D46" s="9">
        <v>70202007</v>
      </c>
      <c r="E46" s="9">
        <v>1</v>
      </c>
      <c r="F46" s="9" t="s">
        <v>70</v>
      </c>
      <c r="G46" s="11">
        <v>83</v>
      </c>
      <c r="H46" s="11">
        <v>76.26</v>
      </c>
      <c r="I46" s="9">
        <f t="shared" si="0"/>
        <v>159.26</v>
      </c>
      <c r="J46" s="9">
        <v>83.34</v>
      </c>
      <c r="K46" s="15">
        <f t="shared" si="1"/>
        <v>81.485</v>
      </c>
      <c r="L46" s="9">
        <v>1</v>
      </c>
      <c r="M46" s="9" t="s">
        <v>19</v>
      </c>
      <c r="N46" s="9"/>
    </row>
    <row r="47" ht="16.5" customHeight="1" spans="1:14">
      <c r="A47" s="9">
        <v>44</v>
      </c>
      <c r="B47" s="10" t="s">
        <v>30</v>
      </c>
      <c r="C47" s="9" t="s">
        <v>69</v>
      </c>
      <c r="D47" s="9">
        <v>70202007</v>
      </c>
      <c r="E47" s="9">
        <v>1</v>
      </c>
      <c r="F47" s="9" t="s">
        <v>71</v>
      </c>
      <c r="G47" s="11">
        <v>75.25</v>
      </c>
      <c r="H47" s="11">
        <v>80.07</v>
      </c>
      <c r="I47" s="9">
        <f t="shared" si="0"/>
        <v>155.32</v>
      </c>
      <c r="J47" s="9">
        <v>79.46</v>
      </c>
      <c r="K47" s="15">
        <f t="shared" si="1"/>
        <v>78.56</v>
      </c>
      <c r="L47" s="9">
        <v>2</v>
      </c>
      <c r="M47" s="9"/>
      <c r="N47" s="9"/>
    </row>
    <row r="48" ht="16.5" customHeight="1" spans="1:14">
      <c r="A48" s="9">
        <v>45</v>
      </c>
      <c r="B48" s="10" t="s">
        <v>30</v>
      </c>
      <c r="C48" s="9" t="s">
        <v>69</v>
      </c>
      <c r="D48" s="9">
        <v>70202007</v>
      </c>
      <c r="E48" s="9">
        <v>1</v>
      </c>
      <c r="F48" s="9" t="s">
        <v>72</v>
      </c>
      <c r="G48" s="11">
        <v>72.25</v>
      </c>
      <c r="H48" s="11">
        <v>81.25</v>
      </c>
      <c r="I48" s="9">
        <f t="shared" si="0"/>
        <v>153.5</v>
      </c>
      <c r="J48" s="9">
        <v>80.18</v>
      </c>
      <c r="K48" s="15">
        <f t="shared" si="1"/>
        <v>78.465</v>
      </c>
      <c r="L48" s="9">
        <v>3</v>
      </c>
      <c r="M48" s="9"/>
      <c r="N48" s="9"/>
    </row>
    <row r="49" ht="83.25" customHeight="1" spans="1:14">
      <c r="A49" s="12" t="s">
        <v>73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</row>
    <row r="50" ht="26.25" customHeight="1" spans="9:14">
      <c r="I50" s="17" t="s">
        <v>74</v>
      </c>
      <c r="J50" s="18"/>
      <c r="K50" s="18"/>
      <c r="L50" s="18"/>
      <c r="M50" s="18"/>
      <c r="N50" s="18"/>
    </row>
  </sheetData>
  <sortState ref="A4:O48">
    <sortCondition ref="D4:D48"/>
    <sortCondition ref="K4:K48" descending="1"/>
  </sortState>
  <mergeCells count="15">
    <mergeCell ref="A1:N1"/>
    <mergeCell ref="G2:I2"/>
    <mergeCell ref="A49:N49"/>
    <mergeCell ref="I50:N50"/>
    <mergeCell ref="A2:A3"/>
    <mergeCell ref="B2:B3"/>
    <mergeCell ref="C2:C3"/>
    <mergeCell ref="D2:D3"/>
    <mergeCell ref="E2:E3"/>
    <mergeCell ref="F2:F3"/>
    <mergeCell ref="J2:J3"/>
    <mergeCell ref="K2:K3"/>
    <mergeCell ref="L2:L3"/>
    <mergeCell ref="M2:M3"/>
    <mergeCell ref="N2:N3"/>
  </mergeCells>
  <printOptions horizontalCentered="1"/>
  <pageMargins left="0.708661417322835" right="0.708661417322835" top="0.708661417322835" bottom="0.590551181102362" header="0.31496062992126" footer="0.31496062992126"/>
  <pageSetup paperSize="9" orientation="landscape"/>
  <headerFooter>
    <oddFooter>&amp;C第 &amp;P 页，共 &amp;N 页</oddFooter>
  </headerFooter>
  <ignoredErrors>
    <ignoredError sqref="F4:F4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昆明发布</cp:lastModifiedBy>
  <dcterms:created xsi:type="dcterms:W3CDTF">2021-06-07T02:31:00Z</dcterms:created>
  <cp:lastPrinted>2021-06-07T06:12:00Z</cp:lastPrinted>
  <dcterms:modified xsi:type="dcterms:W3CDTF">2021-06-08T07:18:03Z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1AA33D90C2E9465F87D3C687BB1C21A3</vt:lpwstr>
  </property>
  <property fmtid="{D5CDD505-2E9C-101B-9397-08002B2CF9AE}" pid="3" name="KSOProductBuildVer">
    <vt:lpwstr>2052-11.1.0.10577</vt:lpwstr>
  </property>
</Properties>
</file>