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468" windowHeight="9347"/>
  </bookViews>
  <sheets>
    <sheet name="Sheet1" sheetId="1" r:id="rId1"/>
  </sheets>
  <definedNames>
    <definedName name="_xlnm._FilterDatabase" localSheetId="0" hidden="1">Sheet1!$A$3:$XFB$59</definedName>
  </definedNames>
  <calcPr calcId="144525"/>
</workbook>
</file>

<file path=xl/sharedStrings.xml><?xml version="1.0" encoding="utf-8"?>
<sst xmlns="http://schemas.openxmlformats.org/spreadsheetml/2006/main" count="296" uniqueCount="169">
  <si>
    <t>2020年昆明市自然资源和规划局
第二批直属事业单位公开招聘工作人员综合成绩及拟进入考察人选公示</t>
  </si>
  <si>
    <t>序号</t>
  </si>
  <si>
    <t>报考单位</t>
  </si>
  <si>
    <t>报考岗位</t>
  </si>
  <si>
    <t>岗位代码</t>
  </si>
  <si>
    <t>准考证号</t>
  </si>
  <si>
    <t>笔试</t>
  </si>
  <si>
    <t>面试成绩</t>
  </si>
  <si>
    <t>综合成绩=（职业能力倾向测验*50%+综合类综合应用能力*50%）*50%+面试成绩*50%</t>
  </si>
  <si>
    <t>综合成绩排名</t>
  </si>
  <si>
    <t>是否进入考察</t>
  </si>
  <si>
    <t>备注</t>
  </si>
  <si>
    <t>职业能力倾向测验</t>
  </si>
  <si>
    <t>综合类综合应用能力</t>
  </si>
  <si>
    <t>笔试成绩</t>
  </si>
  <si>
    <t>昆明市不动产登记中心</t>
  </si>
  <si>
    <t>政策法规岗</t>
  </si>
  <si>
    <t>2021135046026</t>
  </si>
  <si>
    <t>79.39</t>
  </si>
  <si>
    <t>75.5</t>
  </si>
  <si>
    <t>是</t>
  </si>
  <si>
    <t>2021135046618</t>
  </si>
  <si>
    <t>80.62</t>
  </si>
  <si>
    <t>75.25</t>
  </si>
  <si>
    <t>2021135046803</t>
  </si>
  <si>
    <t>79.67</t>
  </si>
  <si>
    <t>73.25</t>
  </si>
  <si>
    <t>缺考</t>
  </si>
  <si>
    <t>预审岗</t>
  </si>
  <si>
    <t>2021135045001</t>
  </si>
  <si>
    <t>80.55</t>
  </si>
  <si>
    <t>74.25</t>
  </si>
  <si>
    <t>2021135046015</t>
  </si>
  <si>
    <t>75.42</t>
  </si>
  <si>
    <t>76.25</t>
  </si>
  <si>
    <t>递补</t>
  </si>
  <si>
    <t>2021135045418</t>
  </si>
  <si>
    <t>74.16</t>
  </si>
  <si>
    <t>78.75</t>
  </si>
  <si>
    <t>审核岗</t>
  </si>
  <si>
    <t>2021135044220</t>
  </si>
  <si>
    <t>82.82</t>
  </si>
  <si>
    <t>75.0</t>
  </si>
  <si>
    <t>2021135044821</t>
  </si>
  <si>
    <t>72.26</t>
  </si>
  <si>
    <t>80.25</t>
  </si>
  <si>
    <t>2021135044822</t>
  </si>
  <si>
    <t>81.05</t>
  </si>
  <si>
    <t>72.0</t>
  </si>
  <si>
    <t>综合岗</t>
  </si>
  <si>
    <t>2021135047029</t>
  </si>
  <si>
    <t>76.67</t>
  </si>
  <si>
    <t>79.75</t>
  </si>
  <si>
    <t>2021135047020</t>
  </si>
  <si>
    <t>76.79</t>
  </si>
  <si>
    <t>79.25</t>
  </si>
  <si>
    <t>2021135047015</t>
  </si>
  <si>
    <t>79.48</t>
  </si>
  <si>
    <t>72.5</t>
  </si>
  <si>
    <t>昆明市不动产信息档案管理中心</t>
  </si>
  <si>
    <t>系统管理岗</t>
  </si>
  <si>
    <t>2021135004428</t>
  </si>
  <si>
    <t>68.29</t>
  </si>
  <si>
    <t>2021135004429</t>
  </si>
  <si>
    <t>63.32</t>
  </si>
  <si>
    <t>70.25</t>
  </si>
  <si>
    <t>2021135004421</t>
  </si>
  <si>
    <t>63.81</t>
  </si>
  <si>
    <t>74.75</t>
  </si>
  <si>
    <t>数据管理岗</t>
  </si>
  <si>
    <t>2021135004410</t>
  </si>
  <si>
    <t>76.49</t>
  </si>
  <si>
    <t>2021135004330</t>
  </si>
  <si>
    <t>67.33</t>
  </si>
  <si>
    <t>2021135004318</t>
  </si>
  <si>
    <t>63.06</t>
  </si>
  <si>
    <t>77.0</t>
  </si>
  <si>
    <t>2021135004401</t>
  </si>
  <si>
    <t>60.24</t>
  </si>
  <si>
    <t>78.25</t>
  </si>
  <si>
    <t>2021135004413</t>
  </si>
  <si>
    <t>66.45</t>
  </si>
  <si>
    <t>2021135004320</t>
  </si>
  <si>
    <t>60.71</t>
  </si>
  <si>
    <t>76.0</t>
  </si>
  <si>
    <t>昆明市城市基本建设档案馆</t>
  </si>
  <si>
    <t>城建档案管理岗</t>
  </si>
  <si>
    <t>2021135049824</t>
  </si>
  <si>
    <t>77.34</t>
  </si>
  <si>
    <t>82.25</t>
  </si>
  <si>
    <t>2021135049830</t>
  </si>
  <si>
    <t>76.93</t>
  </si>
  <si>
    <t>2021135049821</t>
  </si>
  <si>
    <t>71.71</t>
  </si>
  <si>
    <t>76.75</t>
  </si>
  <si>
    <t>党务综合岗</t>
  </si>
  <si>
    <t>2021135050030</t>
  </si>
  <si>
    <t>68.46</t>
  </si>
  <si>
    <t>2021135050114</t>
  </si>
  <si>
    <t>69.81</t>
  </si>
  <si>
    <t>2021135050112</t>
  </si>
  <si>
    <t>71.55</t>
  </si>
  <si>
    <t>72.75</t>
  </si>
  <si>
    <t>昆明市测绘研究院</t>
  </si>
  <si>
    <t>工程测量岗</t>
  </si>
  <si>
    <t>2021135048521</t>
  </si>
  <si>
    <t>2021135048426</t>
  </si>
  <si>
    <t>2021135048417</t>
  </si>
  <si>
    <t>2021135048514</t>
  </si>
  <si>
    <t>2021135048429</t>
  </si>
  <si>
    <t>2021135048505</t>
  </si>
  <si>
    <t>2021135048424</t>
  </si>
  <si>
    <t>2021135048516</t>
  </si>
  <si>
    <t>2021135048421</t>
  </si>
  <si>
    <t>昆明市城市地下空间规划管理办公室</t>
  </si>
  <si>
    <t>财务岗</t>
  </si>
  <si>
    <t>2021135048704</t>
  </si>
  <si>
    <t>75.88</t>
  </si>
  <si>
    <t>77.75</t>
  </si>
  <si>
    <t>2021135049329</t>
  </si>
  <si>
    <t>78.28</t>
  </si>
  <si>
    <t>2021135049613</t>
  </si>
  <si>
    <t>79.14</t>
  </si>
  <si>
    <t>昆明规划馆</t>
  </si>
  <si>
    <t>讲解员岗</t>
  </si>
  <si>
    <t>2021135043803</t>
  </si>
  <si>
    <t>78.5</t>
  </si>
  <si>
    <t>70.8</t>
  </si>
  <si>
    <t>2021135043801</t>
  </si>
  <si>
    <t>71.83</t>
  </si>
  <si>
    <t>2021135043729</t>
  </si>
  <si>
    <t>77.25</t>
  </si>
  <si>
    <t>62.63</t>
  </si>
  <si>
    <t>昆明市城市交通研究所</t>
  </si>
  <si>
    <t>城市交通规划岗</t>
  </si>
  <si>
    <t>2021135050129</t>
  </si>
  <si>
    <t>79.56</t>
  </si>
  <si>
    <t xml:space="preserve">该岗位资格复审通过4人 </t>
  </si>
  <si>
    <t>2021135050130</t>
  </si>
  <si>
    <t>72.01</t>
  </si>
  <si>
    <t>69.0</t>
  </si>
  <si>
    <t>2021135050127</t>
  </si>
  <si>
    <t>64.45</t>
  </si>
  <si>
    <t>73.0</t>
  </si>
  <si>
    <t>2021135050128</t>
  </si>
  <si>
    <t>59.71</t>
  </si>
  <si>
    <t>74.0</t>
  </si>
  <si>
    <t>2021135050403</t>
  </si>
  <si>
    <t>79.73</t>
  </si>
  <si>
    <t>2021135050707</t>
  </si>
  <si>
    <t>82.99</t>
  </si>
  <si>
    <t>72.25</t>
  </si>
  <si>
    <t>2021135051412</t>
  </si>
  <si>
    <t>77.42</t>
  </si>
  <si>
    <t>昆明市不动产权籍调查中心</t>
  </si>
  <si>
    <t>2021135048101</t>
  </si>
  <si>
    <t>2021135048122</t>
  </si>
  <si>
    <t>2021135048016</t>
  </si>
  <si>
    <t>昆明市规划编制与信息中心</t>
  </si>
  <si>
    <t>数据分析岗</t>
  </si>
  <si>
    <t>2021135070523</t>
  </si>
  <si>
    <t>70.87</t>
  </si>
  <si>
    <t>77.5</t>
  </si>
  <si>
    <t>2021135070530</t>
  </si>
  <si>
    <t>69.55</t>
  </si>
  <si>
    <t>2021135070615</t>
  </si>
  <si>
    <t>69.07</t>
  </si>
  <si>
    <t>73.5</t>
  </si>
  <si>
    <t>公示时间从2021年6月4日至6月10日，公示期间如有异议，请与各招聘单位或昆明市自然资源和规划局人事处联系。考察、体检事宜另行通知。
昆明市自然资源和规划局人事处：0871-63180238</t>
  </si>
</sst>
</file>

<file path=xl/styles.xml><?xml version="1.0" encoding="utf-8"?>
<styleSheet xmlns="http://schemas.openxmlformats.org/spreadsheetml/2006/main">
  <numFmts count="5">
    <numFmt numFmtId="176" formatCode="0.00_ "/>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7">
    <font>
      <sz val="11"/>
      <color theme="1"/>
      <name val="宋体"/>
      <charset val="134"/>
      <scheme val="minor"/>
    </font>
    <font>
      <sz val="16"/>
      <color theme="1"/>
      <name val="黑体"/>
      <charset val="134"/>
    </font>
    <font>
      <sz val="12"/>
      <color theme="1"/>
      <name val="黑体"/>
      <charset val="134"/>
    </font>
    <font>
      <sz val="11"/>
      <color theme="1"/>
      <name val="仿宋_GB2312"/>
      <charset val="134"/>
    </font>
    <font>
      <sz val="10"/>
      <color theme="1"/>
      <name val="仿宋_GB2312"/>
      <charset val="134"/>
    </font>
    <font>
      <sz val="11"/>
      <name val="仿宋_GB2312"/>
      <charset val="134"/>
    </font>
    <font>
      <sz val="10"/>
      <color theme="1"/>
      <name val="黑体"/>
      <charset val="134"/>
    </font>
    <font>
      <sz val="9"/>
      <color theme="1"/>
      <name val="仿宋_GB2312"/>
      <charset val="134"/>
    </font>
    <font>
      <sz val="11"/>
      <color theme="0"/>
      <name val="宋体"/>
      <charset val="0"/>
      <scheme val="minor"/>
    </font>
    <font>
      <b/>
      <sz val="11"/>
      <color theme="3"/>
      <name val="宋体"/>
      <charset val="134"/>
      <scheme val="minor"/>
    </font>
    <font>
      <i/>
      <sz val="11"/>
      <color rgb="FF7F7F7F"/>
      <name val="宋体"/>
      <charset val="0"/>
      <scheme val="minor"/>
    </font>
    <font>
      <sz val="11"/>
      <color theme="1"/>
      <name val="宋体"/>
      <charset val="0"/>
      <scheme val="minor"/>
    </font>
    <font>
      <b/>
      <sz val="13"/>
      <color theme="3"/>
      <name val="宋体"/>
      <charset val="134"/>
      <scheme val="minor"/>
    </font>
    <font>
      <u/>
      <sz val="11"/>
      <color rgb="FF0000FF"/>
      <name val="宋体"/>
      <charset val="0"/>
      <scheme val="minor"/>
    </font>
    <font>
      <b/>
      <sz val="15"/>
      <color theme="3"/>
      <name val="宋体"/>
      <charset val="134"/>
      <scheme val="minor"/>
    </font>
    <font>
      <sz val="11"/>
      <color rgb="FF9C0006"/>
      <name val="宋体"/>
      <charset val="0"/>
      <scheme val="minor"/>
    </font>
    <font>
      <b/>
      <sz val="11"/>
      <color rgb="FFFFFF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u/>
      <sz val="11"/>
      <color rgb="FF800080"/>
      <name val="宋体"/>
      <charset val="0"/>
      <scheme val="minor"/>
    </font>
    <font>
      <b/>
      <sz val="11"/>
      <color theme="1"/>
      <name val="宋体"/>
      <charset val="0"/>
      <scheme val="minor"/>
    </font>
    <font>
      <sz val="11"/>
      <color rgb="FFFF0000"/>
      <name val="宋体"/>
      <charset val="0"/>
      <scheme val="minor"/>
    </font>
    <font>
      <b/>
      <sz val="18"/>
      <color theme="3"/>
      <name val="宋体"/>
      <charset val="134"/>
      <scheme val="minor"/>
    </font>
    <font>
      <b/>
      <sz val="11"/>
      <color rgb="FF3F3F3F"/>
      <name val="宋体"/>
      <charset val="0"/>
      <scheme val="minor"/>
    </font>
    <font>
      <b/>
      <sz val="11"/>
      <color rgb="FFFA7D00"/>
      <name val="宋体"/>
      <charset val="0"/>
      <scheme val="minor"/>
    </font>
  </fonts>
  <fills count="33">
    <fill>
      <patternFill patternType="none"/>
    </fill>
    <fill>
      <patternFill patternType="gray125"/>
    </fill>
    <fill>
      <patternFill patternType="solid">
        <fgColor theme="8"/>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rgb="FFFFFFCC"/>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rgb="FFFFC7CE"/>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rgb="FFA5A5A5"/>
        <bgColor indexed="64"/>
      </patternFill>
    </fill>
    <fill>
      <patternFill patternType="solid">
        <fgColor theme="6" tint="0.599993896298105"/>
        <bgColor indexed="64"/>
      </patternFill>
    </fill>
    <fill>
      <patternFill patternType="solid">
        <fgColor theme="7"/>
        <bgColor indexed="64"/>
      </patternFill>
    </fill>
    <fill>
      <patternFill patternType="solid">
        <fgColor rgb="FFFFEB9C"/>
        <bgColor indexed="64"/>
      </patternFill>
    </fill>
    <fill>
      <patternFill patternType="solid">
        <fgColor rgb="FFFFCC99"/>
        <bgColor indexed="64"/>
      </patternFill>
    </fill>
    <fill>
      <patternFill patternType="solid">
        <fgColor theme="9"/>
        <bgColor indexed="64"/>
      </patternFill>
    </fill>
    <fill>
      <patternFill patternType="solid">
        <fgColor rgb="FFC6EFCE"/>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rgb="FFF2F2F2"/>
        <bgColor indexed="64"/>
      </patternFill>
    </fill>
    <fill>
      <patternFill patternType="solid">
        <fgColor theme="6"/>
        <bgColor indexed="64"/>
      </patternFill>
    </fill>
    <fill>
      <patternFill patternType="solid">
        <fgColor theme="4"/>
        <bgColor indexed="64"/>
      </patternFill>
    </fill>
    <fill>
      <patternFill patternType="solid">
        <fgColor theme="9" tint="0.799981688894314"/>
        <bgColor indexed="64"/>
      </patternFill>
    </fill>
    <fill>
      <patternFill patternType="solid">
        <fgColor theme="5"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11" fillId="4" borderId="0" applyNumberFormat="0" applyBorder="0" applyAlignment="0" applyProtection="0">
      <alignment vertical="center"/>
    </xf>
    <xf numFmtId="0" fontId="18" fillId="15"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12" borderId="0" applyNumberFormat="0" applyBorder="0" applyAlignment="0" applyProtection="0">
      <alignment vertical="center"/>
    </xf>
    <xf numFmtId="0" fontId="15" fillId="8" borderId="0" applyNumberFormat="0" applyBorder="0" applyAlignment="0" applyProtection="0">
      <alignment vertical="center"/>
    </xf>
    <xf numFmtId="43" fontId="0" fillId="0" borderId="0" applyFont="0" applyFill="0" applyBorder="0" applyAlignment="0" applyProtection="0">
      <alignment vertical="center"/>
    </xf>
    <xf numFmtId="0" fontId="8" fillId="18"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5" borderId="7" applyNumberFormat="0" applyFont="0" applyAlignment="0" applyProtection="0">
      <alignment vertical="center"/>
    </xf>
    <xf numFmtId="0" fontId="8" fillId="20" borderId="0" applyNumberFormat="0" applyBorder="0" applyAlignment="0" applyProtection="0">
      <alignment vertical="center"/>
    </xf>
    <xf numFmtId="0" fontId="9"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4" fillId="0" borderId="6" applyNumberFormat="0" applyFill="0" applyAlignment="0" applyProtection="0">
      <alignment vertical="center"/>
    </xf>
    <xf numFmtId="0" fontId="12" fillId="0" borderId="6" applyNumberFormat="0" applyFill="0" applyAlignment="0" applyProtection="0">
      <alignment vertical="center"/>
    </xf>
    <xf numFmtId="0" fontId="8" fillId="7" borderId="0" applyNumberFormat="0" applyBorder="0" applyAlignment="0" applyProtection="0">
      <alignment vertical="center"/>
    </xf>
    <xf numFmtId="0" fontId="9" fillId="0" borderId="5" applyNumberFormat="0" applyFill="0" applyAlignment="0" applyProtection="0">
      <alignment vertical="center"/>
    </xf>
    <xf numFmtId="0" fontId="8" fillId="25" borderId="0" applyNumberFormat="0" applyBorder="0" applyAlignment="0" applyProtection="0">
      <alignment vertical="center"/>
    </xf>
    <xf numFmtId="0" fontId="25" fillId="28" borderId="12" applyNumberFormat="0" applyAlignment="0" applyProtection="0">
      <alignment vertical="center"/>
    </xf>
    <xf numFmtId="0" fontId="26" fillId="28" borderId="9" applyNumberFormat="0" applyAlignment="0" applyProtection="0">
      <alignment vertical="center"/>
    </xf>
    <xf numFmtId="0" fontId="16" fillId="11" borderId="8" applyNumberFormat="0" applyAlignment="0" applyProtection="0">
      <alignment vertical="center"/>
    </xf>
    <xf numFmtId="0" fontId="11" fillId="31" borderId="0" applyNumberFormat="0" applyBorder="0" applyAlignment="0" applyProtection="0">
      <alignment vertical="center"/>
    </xf>
    <xf numFmtId="0" fontId="8" fillId="27" borderId="0" applyNumberFormat="0" applyBorder="0" applyAlignment="0" applyProtection="0">
      <alignment vertical="center"/>
    </xf>
    <xf numFmtId="0" fontId="20" fillId="0" borderId="10" applyNumberFormat="0" applyFill="0" applyAlignment="0" applyProtection="0">
      <alignment vertical="center"/>
    </xf>
    <xf numFmtId="0" fontId="22" fillId="0" borderId="11" applyNumberFormat="0" applyFill="0" applyAlignment="0" applyProtection="0">
      <alignment vertical="center"/>
    </xf>
    <xf numFmtId="0" fontId="19" fillId="17" borderId="0" applyNumberFormat="0" applyBorder="0" applyAlignment="0" applyProtection="0">
      <alignment vertical="center"/>
    </xf>
    <xf numFmtId="0" fontId="17" fillId="14" borderId="0" applyNumberFormat="0" applyBorder="0" applyAlignment="0" applyProtection="0">
      <alignment vertical="center"/>
    </xf>
    <xf numFmtId="0" fontId="11" fillId="10" borderId="0" applyNumberFormat="0" applyBorder="0" applyAlignment="0" applyProtection="0">
      <alignment vertical="center"/>
    </xf>
    <xf numFmtId="0" fontId="8" fillId="30" borderId="0" applyNumberFormat="0" applyBorder="0" applyAlignment="0" applyProtection="0">
      <alignment vertical="center"/>
    </xf>
    <xf numFmtId="0" fontId="11" fillId="21" borderId="0" applyNumberFormat="0" applyBorder="0" applyAlignment="0" applyProtection="0">
      <alignment vertical="center"/>
    </xf>
    <xf numFmtId="0" fontId="11" fillId="6" borderId="0" applyNumberFormat="0" applyBorder="0" applyAlignment="0" applyProtection="0">
      <alignment vertical="center"/>
    </xf>
    <xf numFmtId="0" fontId="11" fillId="26" borderId="0" applyNumberFormat="0" applyBorder="0" applyAlignment="0" applyProtection="0">
      <alignment vertical="center"/>
    </xf>
    <xf numFmtId="0" fontId="11" fillId="32" borderId="0" applyNumberFormat="0" applyBorder="0" applyAlignment="0" applyProtection="0">
      <alignment vertical="center"/>
    </xf>
    <xf numFmtId="0" fontId="8" fillId="29" borderId="0" applyNumberFormat="0" applyBorder="0" applyAlignment="0" applyProtection="0">
      <alignment vertical="center"/>
    </xf>
    <xf numFmtId="0" fontId="8" fillId="13" borderId="0" applyNumberFormat="0" applyBorder="0" applyAlignment="0" applyProtection="0">
      <alignment vertical="center"/>
    </xf>
    <xf numFmtId="0" fontId="11" fillId="22" borderId="0" applyNumberFormat="0" applyBorder="0" applyAlignment="0" applyProtection="0">
      <alignment vertical="center"/>
    </xf>
    <xf numFmtId="0" fontId="11" fillId="3" borderId="0" applyNumberFormat="0" applyBorder="0" applyAlignment="0" applyProtection="0">
      <alignment vertical="center"/>
    </xf>
    <xf numFmtId="0" fontId="8" fillId="2" borderId="0" applyNumberFormat="0" applyBorder="0" applyAlignment="0" applyProtection="0">
      <alignment vertical="center"/>
    </xf>
    <xf numFmtId="0" fontId="11" fillId="24" borderId="0" applyNumberFormat="0" applyBorder="0" applyAlignment="0" applyProtection="0">
      <alignment vertical="center"/>
    </xf>
    <xf numFmtId="0" fontId="8" fillId="19" borderId="0" applyNumberFormat="0" applyBorder="0" applyAlignment="0" applyProtection="0">
      <alignment vertical="center"/>
    </xf>
    <xf numFmtId="0" fontId="8" fillId="16" borderId="0" applyNumberFormat="0" applyBorder="0" applyAlignment="0" applyProtection="0">
      <alignment vertical="center"/>
    </xf>
    <xf numFmtId="0" fontId="11" fillId="23" borderId="0" applyNumberFormat="0" applyBorder="0" applyAlignment="0" applyProtection="0">
      <alignment vertical="center"/>
    </xf>
    <xf numFmtId="0" fontId="8" fillId="9" borderId="0" applyNumberFormat="0" applyBorder="0" applyAlignment="0" applyProtection="0">
      <alignment vertical="center"/>
    </xf>
    <xf numFmtId="0" fontId="0" fillId="0" borderId="0">
      <alignment vertical="center"/>
    </xf>
  </cellStyleXfs>
  <cellXfs count="23">
    <xf numFmtId="0" fontId="0" fillId="0" borderId="0" xfId="0">
      <alignment vertical="center"/>
    </xf>
    <xf numFmtId="0" fontId="0" fillId="0" borderId="0" xfId="0" applyFill="1" applyAlignment="1">
      <alignment horizontal="center" vertical="center"/>
    </xf>
    <xf numFmtId="0" fontId="0" fillId="0" borderId="0" xfId="0" applyFill="1" applyAlignment="1">
      <alignment vertical="center"/>
    </xf>
    <xf numFmtId="0" fontId="0" fillId="0" borderId="0" xfId="0" applyFill="1" applyAlignment="1">
      <alignment vertical="center" wrapText="1"/>
    </xf>
    <xf numFmtId="176" fontId="0" fillId="0" borderId="0" xfId="0" applyNumberFormat="1" applyFill="1" applyAlignment="1">
      <alignment vertical="center"/>
    </xf>
    <xf numFmtId="0" fontId="1" fillId="0" borderId="0" xfId="0" applyFont="1" applyFill="1" applyAlignment="1">
      <alignment horizontal="center" vertical="center" wrapText="1"/>
    </xf>
    <xf numFmtId="0" fontId="2" fillId="0" borderId="1" xfId="0" applyFont="1" applyFill="1" applyBorder="1" applyAlignment="1">
      <alignment horizontal="center" vertical="center"/>
    </xf>
    <xf numFmtId="0" fontId="1"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xf>
    <xf numFmtId="0" fontId="5" fillId="0" borderId="1" xfId="0" applyFont="1" applyFill="1" applyBorder="1" applyAlignment="1">
      <alignment horizontal="center" vertical="center" wrapText="1"/>
    </xf>
    <xf numFmtId="0" fontId="3" fillId="0" borderId="1" xfId="0" applyFont="1" applyFill="1" applyBorder="1" applyAlignment="1" applyProtection="1">
      <alignment horizontal="center" vertical="center" wrapText="1"/>
      <protection locked="0"/>
    </xf>
    <xf numFmtId="0" fontId="3" fillId="0" borderId="1" xfId="0" applyFont="1" applyFill="1" applyBorder="1" applyAlignment="1">
      <alignment horizontal="center" wrapText="1"/>
    </xf>
    <xf numFmtId="0" fontId="0" fillId="0" borderId="0" xfId="0" applyFill="1" applyAlignment="1">
      <alignment horizontal="center" vertical="center" wrapText="1"/>
    </xf>
    <xf numFmtId="0" fontId="6" fillId="0" borderId="1" xfId="0" applyFont="1" applyFill="1" applyBorder="1" applyAlignment="1">
      <alignment horizontal="center" vertical="center" wrapText="1"/>
    </xf>
    <xf numFmtId="176" fontId="3" fillId="0" borderId="1" xfId="0" applyNumberFormat="1" applyFont="1" applyFill="1" applyBorder="1" applyAlignment="1">
      <alignment horizontal="center" vertical="center"/>
    </xf>
    <xf numFmtId="0" fontId="3" fillId="0" borderId="1" xfId="49" applyFont="1" applyBorder="1" applyAlignment="1">
      <alignment horizontal="center" vertical="center"/>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59"/>
  <sheetViews>
    <sheetView tabSelected="1" workbookViewId="0">
      <selection activeCell="M65" sqref="M65"/>
    </sheetView>
  </sheetViews>
  <sheetFormatPr defaultColWidth="9" defaultRowHeight="14.4"/>
  <cols>
    <col min="1" max="1" width="4.87962962962963" style="2" customWidth="1"/>
    <col min="2" max="2" width="19" style="3" customWidth="1"/>
    <col min="3" max="3" width="10.25" style="3" customWidth="1"/>
    <col min="4" max="4" width="9.37962962962963" style="2" customWidth="1"/>
    <col min="5" max="5" width="14.8796296296296" style="2" customWidth="1"/>
    <col min="6" max="6" width="8.62962962962963" style="3" customWidth="1"/>
    <col min="7" max="8" width="8.37962962962963" style="3" customWidth="1"/>
    <col min="9" max="9" width="9.37962962962963" style="2" customWidth="1"/>
    <col min="10" max="10" width="11.25" style="4" customWidth="1"/>
    <col min="11" max="11" width="6.75" style="2" customWidth="1"/>
    <col min="12" max="12" width="7.12962962962963" style="2" customWidth="1"/>
    <col min="13" max="13" width="8.37962962962963" style="2" customWidth="1"/>
    <col min="14" max="16382" width="9" style="2"/>
  </cols>
  <sheetData>
    <row r="1" s="1" customFormat="1" ht="47.1" customHeight="1" spans="1:13">
      <c r="A1" s="5" t="s">
        <v>0</v>
      </c>
      <c r="B1" s="5"/>
      <c r="C1" s="5"/>
      <c r="D1" s="5"/>
      <c r="E1" s="5"/>
      <c r="F1" s="5"/>
      <c r="G1" s="5"/>
      <c r="H1" s="5"/>
      <c r="I1" s="5"/>
      <c r="J1" s="5"/>
      <c r="K1" s="5"/>
      <c r="L1" s="5"/>
      <c r="M1" s="5"/>
    </row>
    <row r="2" s="1" customFormat="1" ht="32.1" customHeight="1" spans="1:13">
      <c r="A2" s="6" t="s">
        <v>1</v>
      </c>
      <c r="B2" s="6" t="s">
        <v>2</v>
      </c>
      <c r="C2" s="6" t="s">
        <v>3</v>
      </c>
      <c r="D2" s="6" t="s">
        <v>4</v>
      </c>
      <c r="E2" s="6" t="s">
        <v>5</v>
      </c>
      <c r="F2" s="7" t="s">
        <v>6</v>
      </c>
      <c r="G2" s="7"/>
      <c r="H2" s="7"/>
      <c r="I2" s="6" t="s">
        <v>7</v>
      </c>
      <c r="J2" s="17" t="s">
        <v>8</v>
      </c>
      <c r="K2" s="8" t="s">
        <v>9</v>
      </c>
      <c r="L2" s="8" t="s">
        <v>10</v>
      </c>
      <c r="M2" s="8" t="s">
        <v>11</v>
      </c>
    </row>
    <row r="3" s="1" customFormat="1" ht="74.1" customHeight="1" spans="1:13">
      <c r="A3" s="6"/>
      <c r="B3" s="6"/>
      <c r="C3" s="6"/>
      <c r="D3" s="6"/>
      <c r="E3" s="6"/>
      <c r="F3" s="8" t="s">
        <v>12</v>
      </c>
      <c r="G3" s="8" t="s">
        <v>13</v>
      </c>
      <c r="H3" s="8" t="s">
        <v>14</v>
      </c>
      <c r="I3" s="6"/>
      <c r="J3" s="17"/>
      <c r="K3" s="8"/>
      <c r="L3" s="8"/>
      <c r="M3" s="8"/>
    </row>
    <row r="4" s="1" customFormat="1" ht="27.95" customHeight="1" spans="1:13">
      <c r="A4" s="9">
        <v>1</v>
      </c>
      <c r="B4" s="10" t="s">
        <v>15</v>
      </c>
      <c r="C4" s="11" t="s">
        <v>16</v>
      </c>
      <c r="D4" s="9">
        <v>420101</v>
      </c>
      <c r="E4" s="12" t="s">
        <v>17</v>
      </c>
      <c r="F4" s="13" t="s">
        <v>18</v>
      </c>
      <c r="G4" s="13" t="s">
        <v>19</v>
      </c>
      <c r="H4" s="13">
        <f>F4+G4</f>
        <v>154.89</v>
      </c>
      <c r="I4" s="9">
        <v>84.4</v>
      </c>
      <c r="J4" s="18">
        <v>80.9225</v>
      </c>
      <c r="K4" s="9">
        <v>1</v>
      </c>
      <c r="L4" s="9" t="s">
        <v>20</v>
      </c>
      <c r="M4" s="9"/>
    </row>
    <row r="5" s="1" customFormat="1" ht="27.95" customHeight="1" spans="1:13">
      <c r="A5" s="9">
        <v>2</v>
      </c>
      <c r="B5" s="10" t="s">
        <v>15</v>
      </c>
      <c r="C5" s="11" t="s">
        <v>16</v>
      </c>
      <c r="D5" s="9">
        <v>420101</v>
      </c>
      <c r="E5" s="12" t="s">
        <v>21</v>
      </c>
      <c r="F5" s="13" t="s">
        <v>22</v>
      </c>
      <c r="G5" s="13" t="s">
        <v>23</v>
      </c>
      <c r="H5" s="13">
        <f t="shared" ref="H5:H36" si="0">F5+G5</f>
        <v>155.87</v>
      </c>
      <c r="I5" s="9">
        <v>83.22</v>
      </c>
      <c r="J5" s="18">
        <v>80.5775</v>
      </c>
      <c r="K5" s="9">
        <v>2</v>
      </c>
      <c r="L5" s="9"/>
      <c r="M5" s="9"/>
    </row>
    <row r="6" s="1" customFormat="1" ht="27.95" customHeight="1" spans="1:13">
      <c r="A6" s="9">
        <v>3</v>
      </c>
      <c r="B6" s="10" t="s">
        <v>15</v>
      </c>
      <c r="C6" s="11" t="s">
        <v>16</v>
      </c>
      <c r="D6" s="9">
        <v>420101</v>
      </c>
      <c r="E6" s="12" t="s">
        <v>24</v>
      </c>
      <c r="F6" s="13" t="s">
        <v>25</v>
      </c>
      <c r="G6" s="13" t="s">
        <v>26</v>
      </c>
      <c r="H6" s="13">
        <f t="shared" si="0"/>
        <v>152.92</v>
      </c>
      <c r="I6" s="9" t="s">
        <v>27</v>
      </c>
      <c r="J6" s="18">
        <f>(F6+G6)*0.25</f>
        <v>38.23</v>
      </c>
      <c r="K6" s="9">
        <v>3</v>
      </c>
      <c r="L6" s="9"/>
      <c r="M6" s="9" t="s">
        <v>27</v>
      </c>
    </row>
    <row r="7" s="1" customFormat="1" ht="27.95" customHeight="1" spans="1:13">
      <c r="A7" s="9">
        <v>4</v>
      </c>
      <c r="B7" s="10" t="s">
        <v>15</v>
      </c>
      <c r="C7" s="11" t="s">
        <v>28</v>
      </c>
      <c r="D7" s="9">
        <v>420102</v>
      </c>
      <c r="E7" s="12" t="s">
        <v>29</v>
      </c>
      <c r="F7" s="13" t="s">
        <v>30</v>
      </c>
      <c r="G7" s="13" t="s">
        <v>31</v>
      </c>
      <c r="H7" s="13">
        <f t="shared" si="0"/>
        <v>154.8</v>
      </c>
      <c r="I7" s="9">
        <v>84.5</v>
      </c>
      <c r="J7" s="18">
        <v>80.95</v>
      </c>
      <c r="K7" s="9">
        <v>1</v>
      </c>
      <c r="L7" s="9" t="s">
        <v>20</v>
      </c>
      <c r="M7" s="9"/>
    </row>
    <row r="8" s="1" customFormat="1" ht="27.95" customHeight="1" spans="1:13">
      <c r="A8" s="9">
        <v>5</v>
      </c>
      <c r="B8" s="10" t="s">
        <v>15</v>
      </c>
      <c r="C8" s="11" t="s">
        <v>28</v>
      </c>
      <c r="D8" s="9">
        <v>420102</v>
      </c>
      <c r="E8" s="12" t="s">
        <v>32</v>
      </c>
      <c r="F8" s="13" t="s">
        <v>33</v>
      </c>
      <c r="G8" s="13" t="s">
        <v>34</v>
      </c>
      <c r="H8" s="13">
        <f t="shared" si="0"/>
        <v>151.67</v>
      </c>
      <c r="I8" s="9">
        <v>84.08</v>
      </c>
      <c r="J8" s="18">
        <v>79.9575</v>
      </c>
      <c r="K8" s="9">
        <v>2</v>
      </c>
      <c r="L8" s="9"/>
      <c r="M8" s="9" t="s">
        <v>35</v>
      </c>
    </row>
    <row r="9" s="1" customFormat="1" ht="27.95" customHeight="1" spans="1:13">
      <c r="A9" s="9">
        <v>6</v>
      </c>
      <c r="B9" s="10" t="s">
        <v>15</v>
      </c>
      <c r="C9" s="11" t="s">
        <v>28</v>
      </c>
      <c r="D9" s="9">
        <v>420102</v>
      </c>
      <c r="E9" s="12" t="s">
        <v>36</v>
      </c>
      <c r="F9" s="13" t="s">
        <v>37</v>
      </c>
      <c r="G9" s="13" t="s">
        <v>38</v>
      </c>
      <c r="H9" s="13">
        <f t="shared" si="0"/>
        <v>152.91</v>
      </c>
      <c r="I9" s="9">
        <v>81.58</v>
      </c>
      <c r="J9" s="18">
        <v>79.0175</v>
      </c>
      <c r="K9" s="9">
        <v>3</v>
      </c>
      <c r="L9" s="9"/>
      <c r="M9" s="9"/>
    </row>
    <row r="10" s="1" customFormat="1" ht="27.95" customHeight="1" spans="1:13">
      <c r="A10" s="9">
        <v>7</v>
      </c>
      <c r="B10" s="10" t="s">
        <v>15</v>
      </c>
      <c r="C10" s="11" t="s">
        <v>39</v>
      </c>
      <c r="D10" s="9">
        <v>420104</v>
      </c>
      <c r="E10" s="12" t="s">
        <v>40</v>
      </c>
      <c r="F10" s="13" t="s">
        <v>41</v>
      </c>
      <c r="G10" s="13" t="s">
        <v>42</v>
      </c>
      <c r="H10" s="13">
        <f t="shared" si="0"/>
        <v>157.82</v>
      </c>
      <c r="I10" s="9">
        <v>81.54</v>
      </c>
      <c r="J10" s="18">
        <v>80.225</v>
      </c>
      <c r="K10" s="9">
        <v>1</v>
      </c>
      <c r="L10" s="9" t="s">
        <v>20</v>
      </c>
      <c r="M10" s="9"/>
    </row>
    <row r="11" s="1" customFormat="1" ht="27.95" customHeight="1" spans="1:13">
      <c r="A11" s="9">
        <v>8</v>
      </c>
      <c r="B11" s="10" t="s">
        <v>15</v>
      </c>
      <c r="C11" s="11" t="s">
        <v>39</v>
      </c>
      <c r="D11" s="9">
        <v>420104</v>
      </c>
      <c r="E11" s="12" t="s">
        <v>43</v>
      </c>
      <c r="F11" s="13" t="s">
        <v>44</v>
      </c>
      <c r="G11" s="13" t="s">
        <v>45</v>
      </c>
      <c r="H11" s="13">
        <f t="shared" si="0"/>
        <v>152.51</v>
      </c>
      <c r="I11" s="9">
        <v>79.24</v>
      </c>
      <c r="J11" s="18">
        <v>77.7475</v>
      </c>
      <c r="K11" s="9">
        <v>2</v>
      </c>
      <c r="L11" s="9"/>
      <c r="M11" s="9"/>
    </row>
    <row r="12" s="1" customFormat="1" ht="27.95" customHeight="1" spans="1:13">
      <c r="A12" s="9">
        <v>9</v>
      </c>
      <c r="B12" s="10" t="s">
        <v>15</v>
      </c>
      <c r="C12" s="11" t="s">
        <v>39</v>
      </c>
      <c r="D12" s="9">
        <v>420104</v>
      </c>
      <c r="E12" s="12" t="s">
        <v>46</v>
      </c>
      <c r="F12" s="13" t="s">
        <v>47</v>
      </c>
      <c r="G12" s="13" t="s">
        <v>48</v>
      </c>
      <c r="H12" s="13">
        <f t="shared" si="0"/>
        <v>153.05</v>
      </c>
      <c r="I12" s="9">
        <v>74.36</v>
      </c>
      <c r="J12" s="18">
        <v>75.4425</v>
      </c>
      <c r="K12" s="9">
        <v>3</v>
      </c>
      <c r="L12" s="9"/>
      <c r="M12" s="9"/>
    </row>
    <row r="13" s="1" customFormat="1" ht="27.95" customHeight="1" spans="1:13">
      <c r="A13" s="9">
        <v>10</v>
      </c>
      <c r="B13" s="10" t="s">
        <v>15</v>
      </c>
      <c r="C13" s="11" t="s">
        <v>49</v>
      </c>
      <c r="D13" s="9">
        <v>420105</v>
      </c>
      <c r="E13" s="12" t="s">
        <v>50</v>
      </c>
      <c r="F13" s="13" t="s">
        <v>51</v>
      </c>
      <c r="G13" s="13" t="s">
        <v>52</v>
      </c>
      <c r="H13" s="13">
        <f t="shared" si="0"/>
        <v>156.42</v>
      </c>
      <c r="I13" s="9">
        <v>79.92</v>
      </c>
      <c r="J13" s="18">
        <v>79.065</v>
      </c>
      <c r="K13" s="9">
        <v>1</v>
      </c>
      <c r="L13" s="9" t="s">
        <v>20</v>
      </c>
      <c r="M13" s="9"/>
    </row>
    <row r="14" s="1" customFormat="1" ht="27.95" customHeight="1" spans="1:13">
      <c r="A14" s="9">
        <v>11</v>
      </c>
      <c r="B14" s="10" t="s">
        <v>15</v>
      </c>
      <c r="C14" s="11" t="s">
        <v>49</v>
      </c>
      <c r="D14" s="9">
        <v>420105</v>
      </c>
      <c r="E14" s="12" t="s">
        <v>53</v>
      </c>
      <c r="F14" s="13" t="s">
        <v>54</v>
      </c>
      <c r="G14" s="13" t="s">
        <v>55</v>
      </c>
      <c r="H14" s="13">
        <f t="shared" si="0"/>
        <v>156.04</v>
      </c>
      <c r="I14" s="9">
        <v>79.3</v>
      </c>
      <c r="J14" s="18">
        <v>78.66</v>
      </c>
      <c r="K14" s="9">
        <v>2</v>
      </c>
      <c r="L14" s="9"/>
      <c r="M14" s="9"/>
    </row>
    <row r="15" s="1" customFormat="1" ht="27.95" customHeight="1" spans="1:13">
      <c r="A15" s="9">
        <v>12</v>
      </c>
      <c r="B15" s="10" t="s">
        <v>15</v>
      </c>
      <c r="C15" s="11" t="s">
        <v>49</v>
      </c>
      <c r="D15" s="9">
        <v>420105</v>
      </c>
      <c r="E15" s="12" t="s">
        <v>56</v>
      </c>
      <c r="F15" s="13" t="s">
        <v>57</v>
      </c>
      <c r="G15" s="13" t="s">
        <v>58</v>
      </c>
      <c r="H15" s="13">
        <f t="shared" si="0"/>
        <v>151.98</v>
      </c>
      <c r="I15" s="9">
        <v>69.92</v>
      </c>
      <c r="J15" s="18">
        <v>72.955</v>
      </c>
      <c r="K15" s="9">
        <v>3</v>
      </c>
      <c r="L15" s="9"/>
      <c r="M15" s="9" t="s">
        <v>35</v>
      </c>
    </row>
    <row r="16" s="1" customFormat="1" ht="27.95" customHeight="1" spans="1:13">
      <c r="A16" s="9">
        <v>13</v>
      </c>
      <c r="B16" s="10" t="s">
        <v>59</v>
      </c>
      <c r="C16" s="11" t="s">
        <v>60</v>
      </c>
      <c r="D16" s="9">
        <v>420201</v>
      </c>
      <c r="E16" s="12" t="s">
        <v>61</v>
      </c>
      <c r="F16" s="13" t="s">
        <v>62</v>
      </c>
      <c r="G16" s="13" t="s">
        <v>42</v>
      </c>
      <c r="H16" s="13">
        <f t="shared" si="0"/>
        <v>143.29</v>
      </c>
      <c r="I16" s="19">
        <v>77.76</v>
      </c>
      <c r="J16" s="18">
        <v>74.7025</v>
      </c>
      <c r="K16" s="9">
        <v>1</v>
      </c>
      <c r="L16" s="9" t="s">
        <v>20</v>
      </c>
      <c r="M16" s="9"/>
    </row>
    <row r="17" s="1" customFormat="1" ht="27.95" customHeight="1" spans="1:13">
      <c r="A17" s="9">
        <v>14</v>
      </c>
      <c r="B17" s="10" t="s">
        <v>59</v>
      </c>
      <c r="C17" s="11" t="s">
        <v>60</v>
      </c>
      <c r="D17" s="9">
        <v>420201</v>
      </c>
      <c r="E17" s="12" t="s">
        <v>63</v>
      </c>
      <c r="F17" s="13" t="s">
        <v>64</v>
      </c>
      <c r="G17" s="13" t="s">
        <v>65</v>
      </c>
      <c r="H17" s="13">
        <f t="shared" si="0"/>
        <v>133.57</v>
      </c>
      <c r="I17" s="19">
        <v>79.1</v>
      </c>
      <c r="J17" s="18">
        <v>72.9425</v>
      </c>
      <c r="K17" s="9">
        <v>2</v>
      </c>
      <c r="L17" s="9"/>
      <c r="M17" s="9"/>
    </row>
    <row r="18" s="1" customFormat="1" ht="27.95" customHeight="1" spans="1:13">
      <c r="A18" s="9">
        <v>15</v>
      </c>
      <c r="B18" s="10" t="s">
        <v>59</v>
      </c>
      <c r="C18" s="11" t="s">
        <v>60</v>
      </c>
      <c r="D18" s="9">
        <v>420201</v>
      </c>
      <c r="E18" s="12" t="s">
        <v>66</v>
      </c>
      <c r="F18" s="13" t="s">
        <v>67</v>
      </c>
      <c r="G18" s="13" t="s">
        <v>68</v>
      </c>
      <c r="H18" s="13">
        <f t="shared" si="0"/>
        <v>138.56</v>
      </c>
      <c r="I18" s="19">
        <v>74.06</v>
      </c>
      <c r="J18" s="18">
        <v>71.67</v>
      </c>
      <c r="K18" s="9">
        <v>3</v>
      </c>
      <c r="L18" s="9"/>
      <c r="M18" s="9"/>
    </row>
    <row r="19" s="1" customFormat="1" ht="27.95" customHeight="1" spans="1:13">
      <c r="A19" s="9">
        <v>16</v>
      </c>
      <c r="B19" s="10" t="s">
        <v>59</v>
      </c>
      <c r="C19" s="11" t="s">
        <v>69</v>
      </c>
      <c r="D19" s="9">
        <v>420202</v>
      </c>
      <c r="E19" s="12" t="s">
        <v>70</v>
      </c>
      <c r="F19" s="13" t="s">
        <v>71</v>
      </c>
      <c r="G19" s="13" t="s">
        <v>42</v>
      </c>
      <c r="H19" s="13">
        <f t="shared" si="0"/>
        <v>151.49</v>
      </c>
      <c r="I19" s="19">
        <v>80.34</v>
      </c>
      <c r="J19" s="18">
        <v>78.0425</v>
      </c>
      <c r="K19" s="9">
        <v>1</v>
      </c>
      <c r="L19" s="9" t="s">
        <v>20</v>
      </c>
      <c r="M19" s="9"/>
    </row>
    <row r="20" s="1" customFormat="1" ht="27.95" customHeight="1" spans="1:13">
      <c r="A20" s="9">
        <v>17</v>
      </c>
      <c r="B20" s="10" t="s">
        <v>59</v>
      </c>
      <c r="C20" s="11" t="s">
        <v>69</v>
      </c>
      <c r="D20" s="9">
        <v>420202</v>
      </c>
      <c r="E20" s="12" t="s">
        <v>72</v>
      </c>
      <c r="F20" s="13" t="s">
        <v>73</v>
      </c>
      <c r="G20" s="13" t="s">
        <v>31</v>
      </c>
      <c r="H20" s="13">
        <f t="shared" si="0"/>
        <v>141.58</v>
      </c>
      <c r="I20" s="19">
        <v>79.5</v>
      </c>
      <c r="J20" s="18">
        <v>75.145</v>
      </c>
      <c r="K20" s="9">
        <v>2</v>
      </c>
      <c r="L20" s="9" t="s">
        <v>20</v>
      </c>
      <c r="M20" s="9"/>
    </row>
    <row r="21" s="1" customFormat="1" ht="27.95" customHeight="1" spans="1:13">
      <c r="A21" s="9">
        <v>18</v>
      </c>
      <c r="B21" s="10" t="s">
        <v>59</v>
      </c>
      <c r="C21" s="11" t="s">
        <v>69</v>
      </c>
      <c r="D21" s="9">
        <v>420202</v>
      </c>
      <c r="E21" s="12" t="s">
        <v>74</v>
      </c>
      <c r="F21" s="13" t="s">
        <v>75</v>
      </c>
      <c r="G21" s="13" t="s">
        <v>76</v>
      </c>
      <c r="H21" s="13">
        <f t="shared" si="0"/>
        <v>140.06</v>
      </c>
      <c r="I21" s="19">
        <v>79.6</v>
      </c>
      <c r="J21" s="18">
        <v>74.815</v>
      </c>
      <c r="K21" s="9">
        <v>3</v>
      </c>
      <c r="L21" s="9"/>
      <c r="M21" s="9"/>
    </row>
    <row r="22" s="1" customFormat="1" ht="27.95" customHeight="1" spans="1:13">
      <c r="A22" s="9">
        <v>19</v>
      </c>
      <c r="B22" s="10" t="s">
        <v>59</v>
      </c>
      <c r="C22" s="14" t="s">
        <v>69</v>
      </c>
      <c r="D22" s="9">
        <v>420202</v>
      </c>
      <c r="E22" s="12" t="s">
        <v>77</v>
      </c>
      <c r="F22" s="13" t="s">
        <v>78</v>
      </c>
      <c r="G22" s="13" t="s">
        <v>79</v>
      </c>
      <c r="H22" s="13">
        <f t="shared" si="0"/>
        <v>138.49</v>
      </c>
      <c r="I22" s="19">
        <v>78.26</v>
      </c>
      <c r="J22" s="18">
        <v>73.7525</v>
      </c>
      <c r="K22" s="9">
        <v>4</v>
      </c>
      <c r="L22" s="9"/>
      <c r="M22" s="9" t="s">
        <v>35</v>
      </c>
    </row>
    <row r="23" s="1" customFormat="1" ht="27.95" customHeight="1" spans="1:13">
      <c r="A23" s="9">
        <v>20</v>
      </c>
      <c r="B23" s="10" t="s">
        <v>59</v>
      </c>
      <c r="C23" s="11" t="s">
        <v>69</v>
      </c>
      <c r="D23" s="9">
        <v>420202</v>
      </c>
      <c r="E23" s="12" t="s">
        <v>80</v>
      </c>
      <c r="F23" s="13" t="s">
        <v>81</v>
      </c>
      <c r="G23" s="13" t="s">
        <v>19</v>
      </c>
      <c r="H23" s="13">
        <f t="shared" si="0"/>
        <v>141.95</v>
      </c>
      <c r="I23" s="19">
        <v>76.3</v>
      </c>
      <c r="J23" s="18">
        <v>73.6375</v>
      </c>
      <c r="K23" s="9">
        <v>5</v>
      </c>
      <c r="L23" s="9"/>
      <c r="M23" s="9"/>
    </row>
    <row r="24" s="1" customFormat="1" ht="27.95" customHeight="1" spans="1:13">
      <c r="A24" s="9">
        <v>21</v>
      </c>
      <c r="B24" s="10" t="s">
        <v>59</v>
      </c>
      <c r="C24" s="11" t="s">
        <v>69</v>
      </c>
      <c r="D24" s="9">
        <v>420202</v>
      </c>
      <c r="E24" s="12" t="s">
        <v>82</v>
      </c>
      <c r="F24" s="13" t="s">
        <v>83</v>
      </c>
      <c r="G24" s="13" t="s">
        <v>84</v>
      </c>
      <c r="H24" s="13">
        <f t="shared" si="0"/>
        <v>136.71</v>
      </c>
      <c r="I24" s="19">
        <v>75.9</v>
      </c>
      <c r="J24" s="18">
        <v>72.1275</v>
      </c>
      <c r="K24" s="9">
        <v>6</v>
      </c>
      <c r="L24" s="9"/>
      <c r="M24" s="9" t="s">
        <v>35</v>
      </c>
    </row>
    <row r="25" s="1" customFormat="1" ht="27.95" customHeight="1" spans="1:13">
      <c r="A25" s="9">
        <v>22</v>
      </c>
      <c r="B25" s="10" t="s">
        <v>85</v>
      </c>
      <c r="C25" s="11" t="s">
        <v>86</v>
      </c>
      <c r="D25" s="9">
        <v>420301</v>
      </c>
      <c r="E25" s="12" t="s">
        <v>87</v>
      </c>
      <c r="F25" s="13" t="s">
        <v>88</v>
      </c>
      <c r="G25" s="13" t="s">
        <v>89</v>
      </c>
      <c r="H25" s="13">
        <f t="shared" si="0"/>
        <v>159.59</v>
      </c>
      <c r="I25" s="9">
        <v>82.54</v>
      </c>
      <c r="J25" s="18">
        <v>81.1675</v>
      </c>
      <c r="K25" s="9">
        <v>1</v>
      </c>
      <c r="L25" s="9" t="s">
        <v>20</v>
      </c>
      <c r="M25" s="9"/>
    </row>
    <row r="26" s="1" customFormat="1" ht="27.95" customHeight="1" spans="1:13">
      <c r="A26" s="9">
        <v>23</v>
      </c>
      <c r="B26" s="10" t="s">
        <v>85</v>
      </c>
      <c r="C26" s="11" t="s">
        <v>86</v>
      </c>
      <c r="D26" s="9">
        <v>420301</v>
      </c>
      <c r="E26" s="12" t="s">
        <v>90</v>
      </c>
      <c r="F26" s="13" t="s">
        <v>91</v>
      </c>
      <c r="G26" s="13" t="s">
        <v>31</v>
      </c>
      <c r="H26" s="13">
        <f t="shared" si="0"/>
        <v>151.18</v>
      </c>
      <c r="I26" s="9">
        <v>78.48</v>
      </c>
      <c r="J26" s="18">
        <v>77.035</v>
      </c>
      <c r="K26" s="9">
        <v>2</v>
      </c>
      <c r="L26" s="9"/>
      <c r="M26" s="9" t="s">
        <v>35</v>
      </c>
    </row>
    <row r="27" s="1" customFormat="1" ht="27.95" customHeight="1" spans="1:13">
      <c r="A27" s="9">
        <v>24</v>
      </c>
      <c r="B27" s="10" t="s">
        <v>85</v>
      </c>
      <c r="C27" s="11" t="s">
        <v>86</v>
      </c>
      <c r="D27" s="9">
        <v>420301</v>
      </c>
      <c r="E27" s="12" t="s">
        <v>92</v>
      </c>
      <c r="F27" s="15" t="s">
        <v>93</v>
      </c>
      <c r="G27" s="15" t="s">
        <v>94</v>
      </c>
      <c r="H27" s="13">
        <f t="shared" si="0"/>
        <v>148.46</v>
      </c>
      <c r="I27" s="9">
        <v>78.86</v>
      </c>
      <c r="J27" s="18">
        <v>76.545</v>
      </c>
      <c r="K27" s="9">
        <v>3</v>
      </c>
      <c r="L27" s="9"/>
      <c r="M27" s="9"/>
    </row>
    <row r="28" s="1" customFormat="1" ht="27.95" customHeight="1" spans="1:13">
      <c r="A28" s="9">
        <v>25</v>
      </c>
      <c r="B28" s="10" t="s">
        <v>85</v>
      </c>
      <c r="C28" s="11" t="s">
        <v>95</v>
      </c>
      <c r="D28" s="9">
        <v>420302</v>
      </c>
      <c r="E28" s="12" t="s">
        <v>96</v>
      </c>
      <c r="F28" s="13" t="s">
        <v>97</v>
      </c>
      <c r="G28" s="13" t="s">
        <v>76</v>
      </c>
      <c r="H28" s="13">
        <f t="shared" si="0"/>
        <v>145.46</v>
      </c>
      <c r="I28" s="9">
        <v>83.2</v>
      </c>
      <c r="J28" s="18">
        <v>77.965</v>
      </c>
      <c r="K28" s="9">
        <v>1</v>
      </c>
      <c r="L28" s="9" t="s">
        <v>20</v>
      </c>
      <c r="M28" s="9"/>
    </row>
    <row r="29" s="1" customFormat="1" ht="27.95" customHeight="1" spans="1:13">
      <c r="A29" s="9">
        <v>26</v>
      </c>
      <c r="B29" s="10" t="s">
        <v>85</v>
      </c>
      <c r="C29" s="11" t="s">
        <v>95</v>
      </c>
      <c r="D29" s="9">
        <v>420302</v>
      </c>
      <c r="E29" s="12" t="s">
        <v>98</v>
      </c>
      <c r="F29" s="13" t="s">
        <v>99</v>
      </c>
      <c r="G29" s="13" t="s">
        <v>19</v>
      </c>
      <c r="H29" s="13">
        <f t="shared" si="0"/>
        <v>145.31</v>
      </c>
      <c r="I29" s="9">
        <v>81.3</v>
      </c>
      <c r="J29" s="18">
        <v>76.9775</v>
      </c>
      <c r="K29" s="9">
        <v>2</v>
      </c>
      <c r="L29" s="9"/>
      <c r="M29" s="9"/>
    </row>
    <row r="30" s="1" customFormat="1" ht="27.95" customHeight="1" spans="1:13">
      <c r="A30" s="9">
        <v>27</v>
      </c>
      <c r="B30" s="10" t="s">
        <v>85</v>
      </c>
      <c r="C30" s="11" t="s">
        <v>95</v>
      </c>
      <c r="D30" s="9">
        <v>420302</v>
      </c>
      <c r="E30" s="12" t="s">
        <v>100</v>
      </c>
      <c r="F30" s="13" t="s">
        <v>101</v>
      </c>
      <c r="G30" s="13" t="s">
        <v>102</v>
      </c>
      <c r="H30" s="13">
        <f t="shared" si="0"/>
        <v>144.3</v>
      </c>
      <c r="I30" s="9">
        <v>81.22</v>
      </c>
      <c r="J30" s="18">
        <v>76.685</v>
      </c>
      <c r="K30" s="9">
        <v>3</v>
      </c>
      <c r="L30" s="9"/>
      <c r="M30" s="9"/>
    </row>
    <row r="31" s="1" customFormat="1" ht="27.95" customHeight="1" spans="1:13">
      <c r="A31" s="9">
        <v>28</v>
      </c>
      <c r="B31" s="10" t="s">
        <v>103</v>
      </c>
      <c r="C31" s="11" t="s">
        <v>104</v>
      </c>
      <c r="D31" s="9">
        <v>420403</v>
      </c>
      <c r="E31" s="12" t="s">
        <v>105</v>
      </c>
      <c r="F31" s="13">
        <v>74.66</v>
      </c>
      <c r="G31" s="13">
        <v>77.5</v>
      </c>
      <c r="H31" s="13">
        <f t="shared" si="0"/>
        <v>152.16</v>
      </c>
      <c r="I31" s="9">
        <v>84.72</v>
      </c>
      <c r="J31" s="18">
        <v>80.4</v>
      </c>
      <c r="K31" s="9">
        <v>1</v>
      </c>
      <c r="L31" s="9" t="s">
        <v>20</v>
      </c>
      <c r="M31" s="9"/>
    </row>
    <row r="32" s="1" customFormat="1" ht="27.95" customHeight="1" spans="1:13">
      <c r="A32" s="9">
        <v>29</v>
      </c>
      <c r="B32" s="10" t="s">
        <v>103</v>
      </c>
      <c r="C32" s="11" t="s">
        <v>104</v>
      </c>
      <c r="D32" s="9">
        <v>420403</v>
      </c>
      <c r="E32" s="12" t="s">
        <v>106</v>
      </c>
      <c r="F32" s="13">
        <v>80.25</v>
      </c>
      <c r="G32" s="13">
        <v>75.5</v>
      </c>
      <c r="H32" s="13">
        <f t="shared" si="0"/>
        <v>155.75</v>
      </c>
      <c r="I32" s="9">
        <v>79.64</v>
      </c>
      <c r="J32" s="18">
        <v>78.7575</v>
      </c>
      <c r="K32" s="9">
        <v>2</v>
      </c>
      <c r="L32" s="9" t="s">
        <v>20</v>
      </c>
      <c r="M32" s="9"/>
    </row>
    <row r="33" s="1" customFormat="1" ht="27.95" customHeight="1" spans="1:13">
      <c r="A33" s="9">
        <v>30</v>
      </c>
      <c r="B33" s="10" t="s">
        <v>103</v>
      </c>
      <c r="C33" s="11" t="s">
        <v>104</v>
      </c>
      <c r="D33" s="9">
        <v>420403</v>
      </c>
      <c r="E33" s="12" t="s">
        <v>107</v>
      </c>
      <c r="F33" s="13">
        <v>69.02</v>
      </c>
      <c r="G33" s="13">
        <v>72.25</v>
      </c>
      <c r="H33" s="13">
        <f t="shared" si="0"/>
        <v>141.27</v>
      </c>
      <c r="I33" s="9">
        <v>82.86</v>
      </c>
      <c r="J33" s="18">
        <v>76.7475</v>
      </c>
      <c r="K33" s="9">
        <v>3</v>
      </c>
      <c r="L33" s="9" t="s">
        <v>20</v>
      </c>
      <c r="M33" s="9"/>
    </row>
    <row r="34" s="1" customFormat="1" ht="27.95" customHeight="1" spans="1:13">
      <c r="A34" s="9">
        <v>31</v>
      </c>
      <c r="B34" s="10" t="s">
        <v>103</v>
      </c>
      <c r="C34" s="11" t="s">
        <v>104</v>
      </c>
      <c r="D34" s="9">
        <v>420403</v>
      </c>
      <c r="E34" s="12" t="s">
        <v>108</v>
      </c>
      <c r="F34" s="13">
        <v>70.43</v>
      </c>
      <c r="G34" s="13">
        <v>76.75</v>
      </c>
      <c r="H34" s="13">
        <f t="shared" si="0"/>
        <v>147.18</v>
      </c>
      <c r="I34" s="9">
        <v>79.68</v>
      </c>
      <c r="J34" s="18">
        <v>76.635</v>
      </c>
      <c r="K34" s="9">
        <v>4</v>
      </c>
      <c r="L34" s="9"/>
      <c r="M34" s="9"/>
    </row>
    <row r="35" s="1" customFormat="1" ht="27.95" customHeight="1" spans="1:13">
      <c r="A35" s="9">
        <v>32</v>
      </c>
      <c r="B35" s="10" t="s">
        <v>103</v>
      </c>
      <c r="C35" s="11" t="s">
        <v>104</v>
      </c>
      <c r="D35" s="9">
        <v>420403</v>
      </c>
      <c r="E35" s="12" t="s">
        <v>109</v>
      </c>
      <c r="F35" s="13">
        <v>60.42</v>
      </c>
      <c r="G35" s="13">
        <v>76</v>
      </c>
      <c r="H35" s="13">
        <f t="shared" si="0"/>
        <v>136.42</v>
      </c>
      <c r="I35" s="9">
        <v>79.32</v>
      </c>
      <c r="J35" s="18">
        <v>73.765</v>
      </c>
      <c r="K35" s="9">
        <v>5</v>
      </c>
      <c r="L35" s="9"/>
      <c r="M35" s="9"/>
    </row>
    <row r="36" s="1" customFormat="1" ht="27.95" customHeight="1" spans="1:13">
      <c r="A36" s="9">
        <v>33</v>
      </c>
      <c r="B36" s="10" t="s">
        <v>103</v>
      </c>
      <c r="C36" s="11" t="s">
        <v>104</v>
      </c>
      <c r="D36" s="9">
        <v>420403</v>
      </c>
      <c r="E36" s="12" t="s">
        <v>110</v>
      </c>
      <c r="F36" s="13">
        <v>65.45</v>
      </c>
      <c r="G36" s="13">
        <v>71</v>
      </c>
      <c r="H36" s="13">
        <f t="shared" si="0"/>
        <v>136.45</v>
      </c>
      <c r="I36" s="9">
        <v>79.24</v>
      </c>
      <c r="J36" s="18">
        <v>73.7325</v>
      </c>
      <c r="K36" s="9">
        <v>6</v>
      </c>
      <c r="L36" s="9"/>
      <c r="M36" s="9"/>
    </row>
    <row r="37" s="1" customFormat="1" ht="27.95" customHeight="1" spans="1:13">
      <c r="A37" s="9">
        <v>34</v>
      </c>
      <c r="B37" s="10" t="s">
        <v>103</v>
      </c>
      <c r="C37" s="11" t="s">
        <v>104</v>
      </c>
      <c r="D37" s="9">
        <v>420403</v>
      </c>
      <c r="E37" s="12" t="s">
        <v>111</v>
      </c>
      <c r="F37" s="13">
        <v>65.8</v>
      </c>
      <c r="G37" s="13">
        <v>72.5</v>
      </c>
      <c r="H37" s="13">
        <f t="shared" ref="H37:H58" si="1">F37+G37</f>
        <v>138.3</v>
      </c>
      <c r="I37" s="9">
        <v>76.32</v>
      </c>
      <c r="J37" s="18">
        <v>72.735</v>
      </c>
      <c r="K37" s="9">
        <v>7</v>
      </c>
      <c r="L37" s="9"/>
      <c r="M37" s="9"/>
    </row>
    <row r="38" s="1" customFormat="1" ht="27.95" customHeight="1" spans="1:13">
      <c r="A38" s="9">
        <v>35</v>
      </c>
      <c r="B38" s="10" t="s">
        <v>103</v>
      </c>
      <c r="C38" s="11" t="s">
        <v>104</v>
      </c>
      <c r="D38" s="9">
        <v>420403</v>
      </c>
      <c r="E38" s="12" t="s">
        <v>112</v>
      </c>
      <c r="F38" s="13">
        <v>63.62</v>
      </c>
      <c r="G38" s="13">
        <v>75</v>
      </c>
      <c r="H38" s="13">
        <f t="shared" si="1"/>
        <v>138.62</v>
      </c>
      <c r="I38" s="9">
        <v>76.1</v>
      </c>
      <c r="J38" s="18">
        <v>72.705</v>
      </c>
      <c r="K38" s="9">
        <v>8</v>
      </c>
      <c r="L38" s="9"/>
      <c r="M38" s="9"/>
    </row>
    <row r="39" s="1" customFormat="1" ht="27.95" customHeight="1" spans="1:13">
      <c r="A39" s="9">
        <v>36</v>
      </c>
      <c r="B39" s="10" t="s">
        <v>103</v>
      </c>
      <c r="C39" s="11" t="s">
        <v>104</v>
      </c>
      <c r="D39" s="9">
        <v>420403</v>
      </c>
      <c r="E39" s="12" t="s">
        <v>113</v>
      </c>
      <c r="F39" s="13">
        <v>70.54</v>
      </c>
      <c r="G39" s="13">
        <v>67.5</v>
      </c>
      <c r="H39" s="13">
        <f t="shared" si="1"/>
        <v>138.04</v>
      </c>
      <c r="I39" s="9">
        <v>75.42</v>
      </c>
      <c r="J39" s="18">
        <v>72.22</v>
      </c>
      <c r="K39" s="9">
        <v>9</v>
      </c>
      <c r="L39" s="9"/>
      <c r="M39" s="9"/>
    </row>
    <row r="40" s="1" customFormat="1" ht="27.95" customHeight="1" spans="1:13">
      <c r="A40" s="9">
        <v>37</v>
      </c>
      <c r="B40" s="10" t="s">
        <v>114</v>
      </c>
      <c r="C40" s="11" t="s">
        <v>115</v>
      </c>
      <c r="D40" s="9">
        <v>420501</v>
      </c>
      <c r="E40" s="12" t="s">
        <v>116</v>
      </c>
      <c r="F40" s="13" t="s">
        <v>117</v>
      </c>
      <c r="G40" s="13" t="s">
        <v>118</v>
      </c>
      <c r="H40" s="13">
        <f t="shared" si="1"/>
        <v>153.63</v>
      </c>
      <c r="I40" s="9">
        <v>81.68</v>
      </c>
      <c r="J40" s="18">
        <v>79.2475</v>
      </c>
      <c r="K40" s="9">
        <v>1</v>
      </c>
      <c r="L40" s="9" t="s">
        <v>20</v>
      </c>
      <c r="M40" s="9" t="s">
        <v>35</v>
      </c>
    </row>
    <row r="41" s="1" customFormat="1" ht="27.95" customHeight="1" spans="1:13">
      <c r="A41" s="9">
        <v>38</v>
      </c>
      <c r="B41" s="10" t="s">
        <v>114</v>
      </c>
      <c r="C41" s="11" t="s">
        <v>115</v>
      </c>
      <c r="D41" s="9">
        <v>420501</v>
      </c>
      <c r="E41" s="12" t="s">
        <v>119</v>
      </c>
      <c r="F41" s="13" t="s">
        <v>120</v>
      </c>
      <c r="G41" s="13" t="s">
        <v>84</v>
      </c>
      <c r="H41" s="13">
        <f t="shared" si="1"/>
        <v>154.28</v>
      </c>
      <c r="I41" s="9">
        <v>80.36</v>
      </c>
      <c r="J41" s="18">
        <v>78.75</v>
      </c>
      <c r="K41" s="9">
        <v>2</v>
      </c>
      <c r="L41" s="9"/>
      <c r="M41" s="9"/>
    </row>
    <row r="42" s="1" customFormat="1" ht="27.95" customHeight="1" spans="1:13">
      <c r="A42" s="9">
        <v>39</v>
      </c>
      <c r="B42" s="10" t="s">
        <v>114</v>
      </c>
      <c r="C42" s="11" t="s">
        <v>115</v>
      </c>
      <c r="D42" s="9">
        <v>420501</v>
      </c>
      <c r="E42" s="12" t="s">
        <v>121</v>
      </c>
      <c r="F42" s="13" t="s">
        <v>122</v>
      </c>
      <c r="G42" s="13" t="s">
        <v>42</v>
      </c>
      <c r="H42" s="13">
        <f t="shared" si="1"/>
        <v>154.14</v>
      </c>
      <c r="I42" s="9">
        <v>66.96</v>
      </c>
      <c r="J42" s="18">
        <v>72.015</v>
      </c>
      <c r="K42" s="9">
        <v>3</v>
      </c>
      <c r="L42" s="9"/>
      <c r="M42" s="9"/>
    </row>
    <row r="43" s="1" customFormat="1" ht="27.95" customHeight="1" spans="1:13">
      <c r="A43" s="9">
        <v>40</v>
      </c>
      <c r="B43" s="10" t="s">
        <v>123</v>
      </c>
      <c r="C43" s="11" t="s">
        <v>124</v>
      </c>
      <c r="D43" s="9">
        <v>420601</v>
      </c>
      <c r="E43" s="12" t="s">
        <v>125</v>
      </c>
      <c r="F43" s="13" t="s">
        <v>126</v>
      </c>
      <c r="G43" s="13" t="s">
        <v>127</v>
      </c>
      <c r="H43" s="13">
        <f t="shared" si="1"/>
        <v>149.3</v>
      </c>
      <c r="I43" s="9">
        <v>82.28</v>
      </c>
      <c r="J43" s="18">
        <v>78.465</v>
      </c>
      <c r="K43" s="9">
        <v>1</v>
      </c>
      <c r="L43" s="9" t="s">
        <v>20</v>
      </c>
      <c r="M43" s="9"/>
    </row>
    <row r="44" s="1" customFormat="1" ht="27.95" customHeight="1" spans="1:13">
      <c r="A44" s="9">
        <v>41</v>
      </c>
      <c r="B44" s="10" t="s">
        <v>123</v>
      </c>
      <c r="C44" s="11" t="s">
        <v>124</v>
      </c>
      <c r="D44" s="9">
        <v>420601</v>
      </c>
      <c r="E44" s="12" t="s">
        <v>128</v>
      </c>
      <c r="F44" s="13" t="s">
        <v>31</v>
      </c>
      <c r="G44" s="13" t="s">
        <v>129</v>
      </c>
      <c r="H44" s="13">
        <f t="shared" si="1"/>
        <v>146.08</v>
      </c>
      <c r="I44" s="9">
        <v>81.1</v>
      </c>
      <c r="J44" s="18">
        <v>77.07</v>
      </c>
      <c r="K44" s="9">
        <v>2</v>
      </c>
      <c r="L44" s="9"/>
      <c r="M44" s="9"/>
    </row>
    <row r="45" s="1" customFormat="1" ht="27.95" customHeight="1" spans="1:13">
      <c r="A45" s="9">
        <v>42</v>
      </c>
      <c r="B45" s="10" t="s">
        <v>123</v>
      </c>
      <c r="C45" s="11" t="s">
        <v>124</v>
      </c>
      <c r="D45" s="9">
        <v>420601</v>
      </c>
      <c r="E45" s="12" t="s">
        <v>130</v>
      </c>
      <c r="F45" s="13" t="s">
        <v>131</v>
      </c>
      <c r="G45" s="13" t="s">
        <v>132</v>
      </c>
      <c r="H45" s="13">
        <f t="shared" si="1"/>
        <v>139.88</v>
      </c>
      <c r="I45" s="9">
        <v>81.5</v>
      </c>
      <c r="J45" s="18">
        <v>75.72</v>
      </c>
      <c r="K45" s="9">
        <v>3</v>
      </c>
      <c r="L45" s="9"/>
      <c r="M45" s="9"/>
    </row>
    <row r="46" s="1" customFormat="1" ht="27.95" customHeight="1" spans="1:13">
      <c r="A46" s="9">
        <v>43</v>
      </c>
      <c r="B46" s="10" t="s">
        <v>133</v>
      </c>
      <c r="C46" s="11" t="s">
        <v>134</v>
      </c>
      <c r="D46" s="9">
        <v>420701</v>
      </c>
      <c r="E46" s="12" t="s">
        <v>135</v>
      </c>
      <c r="F46" s="13" t="s">
        <v>136</v>
      </c>
      <c r="G46" s="13" t="s">
        <v>94</v>
      </c>
      <c r="H46" s="13">
        <f t="shared" si="1"/>
        <v>156.31</v>
      </c>
      <c r="I46" s="9">
        <v>82.2</v>
      </c>
      <c r="J46" s="18">
        <v>80.1775</v>
      </c>
      <c r="K46" s="9">
        <v>1</v>
      </c>
      <c r="L46" s="9" t="s">
        <v>20</v>
      </c>
      <c r="M46" s="20" t="s">
        <v>137</v>
      </c>
    </row>
    <row r="47" s="1" customFormat="1" ht="27.95" customHeight="1" spans="1:13">
      <c r="A47" s="9">
        <v>44</v>
      </c>
      <c r="B47" s="10" t="s">
        <v>133</v>
      </c>
      <c r="C47" s="11" t="s">
        <v>134</v>
      </c>
      <c r="D47" s="9">
        <v>420701</v>
      </c>
      <c r="E47" s="12" t="s">
        <v>138</v>
      </c>
      <c r="F47" s="13" t="s">
        <v>139</v>
      </c>
      <c r="G47" s="13" t="s">
        <v>140</v>
      </c>
      <c r="H47" s="13">
        <f t="shared" si="1"/>
        <v>141.01</v>
      </c>
      <c r="I47" s="9">
        <v>81.4</v>
      </c>
      <c r="J47" s="18">
        <v>75.9525</v>
      </c>
      <c r="K47" s="9">
        <v>2</v>
      </c>
      <c r="L47" s="9" t="s">
        <v>20</v>
      </c>
      <c r="M47" s="21"/>
    </row>
    <row r="48" s="1" customFormat="1" ht="27.95" customHeight="1" spans="1:13">
      <c r="A48" s="9">
        <v>45</v>
      </c>
      <c r="B48" s="10" t="s">
        <v>133</v>
      </c>
      <c r="C48" s="11" t="s">
        <v>134</v>
      </c>
      <c r="D48" s="9">
        <v>420701</v>
      </c>
      <c r="E48" s="12" t="s">
        <v>141</v>
      </c>
      <c r="F48" s="13" t="s">
        <v>142</v>
      </c>
      <c r="G48" s="13" t="s">
        <v>143</v>
      </c>
      <c r="H48" s="13">
        <f t="shared" si="1"/>
        <v>137.45</v>
      </c>
      <c r="I48" s="9">
        <v>76.92</v>
      </c>
      <c r="J48" s="18">
        <v>72.8225</v>
      </c>
      <c r="K48" s="9">
        <v>3</v>
      </c>
      <c r="L48" s="9"/>
      <c r="M48" s="21"/>
    </row>
    <row r="49" s="1" customFormat="1" ht="27.95" customHeight="1" spans="1:13">
      <c r="A49" s="9">
        <v>46</v>
      </c>
      <c r="B49" s="10" t="s">
        <v>133</v>
      </c>
      <c r="C49" s="11" t="s">
        <v>134</v>
      </c>
      <c r="D49" s="9">
        <v>420701</v>
      </c>
      <c r="E49" s="12" t="s">
        <v>144</v>
      </c>
      <c r="F49" s="13" t="s">
        <v>145</v>
      </c>
      <c r="G49" s="13" t="s">
        <v>146</v>
      </c>
      <c r="H49" s="13">
        <f t="shared" si="1"/>
        <v>133.71</v>
      </c>
      <c r="I49" s="9">
        <v>77.28</v>
      </c>
      <c r="J49" s="18">
        <v>72.0675</v>
      </c>
      <c r="K49" s="9">
        <v>4</v>
      </c>
      <c r="L49" s="9"/>
      <c r="M49" s="22"/>
    </row>
    <row r="50" s="1" customFormat="1" ht="27.95" customHeight="1" spans="1:13">
      <c r="A50" s="9">
        <v>47</v>
      </c>
      <c r="B50" s="10" t="s">
        <v>133</v>
      </c>
      <c r="C50" s="11" t="s">
        <v>49</v>
      </c>
      <c r="D50" s="9">
        <v>420703</v>
      </c>
      <c r="E50" s="12" t="s">
        <v>147</v>
      </c>
      <c r="F50" s="13" t="s">
        <v>148</v>
      </c>
      <c r="G50" s="13" t="s">
        <v>31</v>
      </c>
      <c r="H50" s="13">
        <f t="shared" si="1"/>
        <v>153.98</v>
      </c>
      <c r="I50" s="9">
        <v>80.94</v>
      </c>
      <c r="J50" s="18">
        <v>78.965</v>
      </c>
      <c r="K50" s="9">
        <v>1</v>
      </c>
      <c r="L50" s="9" t="s">
        <v>20</v>
      </c>
      <c r="M50" s="9"/>
    </row>
    <row r="51" s="1" customFormat="1" ht="27.95" customHeight="1" spans="1:13">
      <c r="A51" s="9">
        <v>48</v>
      </c>
      <c r="B51" s="10" t="s">
        <v>133</v>
      </c>
      <c r="C51" s="11" t="s">
        <v>49</v>
      </c>
      <c r="D51" s="9">
        <v>420703</v>
      </c>
      <c r="E51" s="12" t="s">
        <v>149</v>
      </c>
      <c r="F51" s="13" t="s">
        <v>150</v>
      </c>
      <c r="G51" s="13" t="s">
        <v>151</v>
      </c>
      <c r="H51" s="13">
        <f t="shared" si="1"/>
        <v>155.24</v>
      </c>
      <c r="I51" s="9">
        <v>78.5</v>
      </c>
      <c r="J51" s="18">
        <v>78.06</v>
      </c>
      <c r="K51" s="9">
        <v>2</v>
      </c>
      <c r="L51" s="9"/>
      <c r="M51" s="9"/>
    </row>
    <row r="52" s="1" customFormat="1" ht="27.95" customHeight="1" spans="1:13">
      <c r="A52" s="9">
        <v>49</v>
      </c>
      <c r="B52" s="10" t="s">
        <v>133</v>
      </c>
      <c r="C52" s="11" t="s">
        <v>49</v>
      </c>
      <c r="D52" s="9">
        <v>420703</v>
      </c>
      <c r="E52" s="12" t="s">
        <v>152</v>
      </c>
      <c r="F52" s="13" t="s">
        <v>153</v>
      </c>
      <c r="G52" s="13" t="s">
        <v>131</v>
      </c>
      <c r="H52" s="13">
        <f t="shared" si="1"/>
        <v>154.67</v>
      </c>
      <c r="I52" s="9">
        <v>76</v>
      </c>
      <c r="J52" s="18">
        <v>76.6675</v>
      </c>
      <c r="K52" s="9">
        <v>3</v>
      </c>
      <c r="L52" s="9"/>
      <c r="M52" s="9"/>
    </row>
    <row r="53" s="1" customFormat="1" ht="27.95" customHeight="1" spans="1:13">
      <c r="A53" s="9">
        <v>50</v>
      </c>
      <c r="B53" s="10" t="s">
        <v>154</v>
      </c>
      <c r="C53" s="11" t="s">
        <v>39</v>
      </c>
      <c r="D53" s="9">
        <v>420801</v>
      </c>
      <c r="E53" s="12" t="s">
        <v>155</v>
      </c>
      <c r="F53" s="13">
        <v>84.07</v>
      </c>
      <c r="G53" s="13">
        <v>75.25</v>
      </c>
      <c r="H53" s="13">
        <f t="shared" si="1"/>
        <v>159.32</v>
      </c>
      <c r="I53" s="9">
        <v>78.14</v>
      </c>
      <c r="J53" s="18">
        <v>78.9</v>
      </c>
      <c r="K53" s="9">
        <v>1</v>
      </c>
      <c r="L53" s="9" t="s">
        <v>20</v>
      </c>
      <c r="M53" s="9"/>
    </row>
    <row r="54" s="1" customFormat="1" ht="27.95" customHeight="1" spans="1:13">
      <c r="A54" s="9">
        <v>51</v>
      </c>
      <c r="B54" s="10" t="s">
        <v>154</v>
      </c>
      <c r="C54" s="11" t="s">
        <v>39</v>
      </c>
      <c r="D54" s="9">
        <v>420801</v>
      </c>
      <c r="E54" s="12" t="s">
        <v>156</v>
      </c>
      <c r="F54" s="13">
        <v>74.12</v>
      </c>
      <c r="G54" s="13">
        <v>75.75</v>
      </c>
      <c r="H54" s="13">
        <f t="shared" si="1"/>
        <v>149.87</v>
      </c>
      <c r="I54" s="9">
        <v>81.06</v>
      </c>
      <c r="J54" s="18">
        <v>77.9975</v>
      </c>
      <c r="K54" s="9">
        <v>2</v>
      </c>
      <c r="L54" s="9"/>
      <c r="M54" s="9" t="s">
        <v>35</v>
      </c>
    </row>
    <row r="55" s="1" customFormat="1" ht="27.95" customHeight="1" spans="1:13">
      <c r="A55" s="9">
        <v>52</v>
      </c>
      <c r="B55" s="10" t="s">
        <v>154</v>
      </c>
      <c r="C55" s="11" t="s">
        <v>39</v>
      </c>
      <c r="D55" s="9">
        <v>420801</v>
      </c>
      <c r="E55" s="12" t="s">
        <v>157</v>
      </c>
      <c r="F55" s="13">
        <v>72.12</v>
      </c>
      <c r="G55" s="13">
        <v>78.75</v>
      </c>
      <c r="H55" s="13">
        <f t="shared" si="1"/>
        <v>150.87</v>
      </c>
      <c r="I55" s="9">
        <v>77</v>
      </c>
      <c r="J55" s="18">
        <v>76.2175</v>
      </c>
      <c r="K55" s="9">
        <v>3</v>
      </c>
      <c r="L55" s="9"/>
      <c r="M55" s="9"/>
    </row>
    <row r="56" s="1" customFormat="1" ht="27.95" customHeight="1" spans="1:13">
      <c r="A56" s="9">
        <v>53</v>
      </c>
      <c r="B56" s="10" t="s">
        <v>158</v>
      </c>
      <c r="C56" s="11" t="s">
        <v>159</v>
      </c>
      <c r="D56" s="9">
        <v>420901</v>
      </c>
      <c r="E56" s="12" t="s">
        <v>160</v>
      </c>
      <c r="F56" s="13" t="s">
        <v>161</v>
      </c>
      <c r="G56" s="13" t="s">
        <v>162</v>
      </c>
      <c r="H56" s="13">
        <f t="shared" si="1"/>
        <v>148.37</v>
      </c>
      <c r="I56" s="9">
        <v>77.96</v>
      </c>
      <c r="J56" s="18">
        <v>76.0725</v>
      </c>
      <c r="K56" s="9">
        <v>1</v>
      </c>
      <c r="L56" s="9" t="s">
        <v>20</v>
      </c>
      <c r="M56" s="9"/>
    </row>
    <row r="57" s="1" customFormat="1" ht="27.95" customHeight="1" spans="1:13">
      <c r="A57" s="9">
        <v>54</v>
      </c>
      <c r="B57" s="10" t="s">
        <v>158</v>
      </c>
      <c r="C57" s="11" t="s">
        <v>159</v>
      </c>
      <c r="D57" s="9">
        <v>420901</v>
      </c>
      <c r="E57" s="12" t="s">
        <v>163</v>
      </c>
      <c r="F57" s="13" t="s">
        <v>164</v>
      </c>
      <c r="G57" s="13" t="s">
        <v>68</v>
      </c>
      <c r="H57" s="13">
        <f t="shared" si="1"/>
        <v>144.3</v>
      </c>
      <c r="I57" s="9">
        <v>79.5</v>
      </c>
      <c r="J57" s="18">
        <v>75.825</v>
      </c>
      <c r="K57" s="9">
        <v>2</v>
      </c>
      <c r="L57" s="9"/>
      <c r="M57" s="9"/>
    </row>
    <row r="58" s="1" customFormat="1" ht="27.95" customHeight="1" spans="1:13">
      <c r="A58" s="9">
        <v>55</v>
      </c>
      <c r="B58" s="10" t="s">
        <v>158</v>
      </c>
      <c r="C58" s="11" t="s">
        <v>159</v>
      </c>
      <c r="D58" s="9">
        <v>420901</v>
      </c>
      <c r="E58" s="12" t="s">
        <v>165</v>
      </c>
      <c r="F58" s="13" t="s">
        <v>166</v>
      </c>
      <c r="G58" s="13" t="s">
        <v>167</v>
      </c>
      <c r="H58" s="13">
        <f t="shared" si="1"/>
        <v>142.57</v>
      </c>
      <c r="I58" s="9">
        <v>77.78</v>
      </c>
      <c r="J58" s="18">
        <v>74.5325</v>
      </c>
      <c r="K58" s="9">
        <v>3</v>
      </c>
      <c r="L58" s="9"/>
      <c r="M58" s="9"/>
    </row>
    <row r="59" s="2" customFormat="1" ht="75.95" customHeight="1" spans="1:13">
      <c r="A59" s="16" t="s">
        <v>168</v>
      </c>
      <c r="B59" s="1"/>
      <c r="C59" s="1"/>
      <c r="D59" s="1"/>
      <c r="E59" s="1"/>
      <c r="F59" s="1"/>
      <c r="G59" s="1"/>
      <c r="H59" s="1"/>
      <c r="I59" s="1"/>
      <c r="J59" s="1"/>
      <c r="K59" s="1"/>
      <c r="L59" s="1"/>
      <c r="M59" s="1"/>
    </row>
  </sheetData>
  <mergeCells count="14">
    <mergeCell ref="A1:M1"/>
    <mergeCell ref="F2:H2"/>
    <mergeCell ref="A59:M59"/>
    <mergeCell ref="A2:A3"/>
    <mergeCell ref="B2:B3"/>
    <mergeCell ref="C2:C3"/>
    <mergeCell ref="D2:D3"/>
    <mergeCell ref="E2:E3"/>
    <mergeCell ref="I2:I3"/>
    <mergeCell ref="J2:J3"/>
    <mergeCell ref="K2:K3"/>
    <mergeCell ref="L2:L3"/>
    <mergeCell ref="M2:M3"/>
    <mergeCell ref="M46:M49"/>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Company>昆明市直属党政机关单位</Company>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谭雅尹</dc:creator>
  <cp:lastModifiedBy>ぺ灬cc果冻ル</cp:lastModifiedBy>
  <dcterms:created xsi:type="dcterms:W3CDTF">2021-06-04T07:12:00Z</dcterms:created>
  <dcterms:modified xsi:type="dcterms:W3CDTF">2021-06-04T11:06:49Z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2052-11.3.0.9228</vt:lpwstr>
  </property>
</Properties>
</file>