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Sheet1!$2:$3</definedName>
  </definedNames>
  <calcPr calcId="144525"/>
</workbook>
</file>

<file path=xl/calcChain.xml><?xml version="1.0" encoding="utf-8"?>
<calcChain xmlns="http://schemas.openxmlformats.org/spreadsheetml/2006/main">
  <c r="L33" i="1" l="1"/>
  <c r="M33" i="1" s="1"/>
  <c r="L32" i="1"/>
  <c r="M32" i="1" s="1"/>
  <c r="L31" i="1"/>
  <c r="M31" i="1" s="1"/>
  <c r="L30" i="1"/>
  <c r="M30" i="1" s="1"/>
  <c r="L29" i="1"/>
  <c r="M29" i="1" s="1"/>
  <c r="L28" i="1"/>
  <c r="M28" i="1" s="1"/>
  <c r="L27" i="1"/>
  <c r="M27" i="1" s="1"/>
  <c r="L26" i="1"/>
  <c r="M26" i="1" s="1"/>
  <c r="L25" i="1"/>
  <c r="M25" i="1" s="1"/>
  <c r="L24" i="1"/>
  <c r="M24" i="1" s="1"/>
  <c r="L23" i="1"/>
  <c r="M23" i="1" s="1"/>
  <c r="L22" i="1"/>
  <c r="M22" i="1" s="1"/>
  <c r="L21" i="1"/>
  <c r="M21" i="1" s="1"/>
  <c r="L20" i="1"/>
  <c r="M20" i="1" s="1"/>
  <c r="L19" i="1"/>
  <c r="M19" i="1" s="1"/>
  <c r="M18" i="1"/>
  <c r="L18" i="1"/>
  <c r="L17" i="1"/>
  <c r="M17" i="1" s="1"/>
  <c r="L16" i="1"/>
  <c r="M16" i="1" s="1"/>
  <c r="L15" i="1"/>
  <c r="M15" i="1" s="1"/>
  <c r="L14" i="1"/>
  <c r="M14" i="1" s="1"/>
  <c r="L13" i="1"/>
  <c r="M13" i="1" s="1"/>
  <c r="L12" i="1"/>
  <c r="M12" i="1" s="1"/>
  <c r="L11" i="1"/>
  <c r="M11" i="1" s="1"/>
  <c r="L10" i="1"/>
  <c r="M10" i="1" s="1"/>
  <c r="L9" i="1"/>
  <c r="M9" i="1" s="1"/>
  <c r="L8" i="1"/>
  <c r="M8" i="1" s="1"/>
  <c r="L7" i="1"/>
  <c r="M7" i="1" s="1"/>
  <c r="L6" i="1"/>
  <c r="M6" i="1" s="1"/>
  <c r="L5" i="1"/>
  <c r="M5" i="1" s="1"/>
  <c r="L4" i="1"/>
  <c r="M4" i="1" s="1"/>
</calcChain>
</file>

<file path=xl/sharedStrings.xml><?xml version="1.0" encoding="utf-8"?>
<sst xmlns="http://schemas.openxmlformats.org/spreadsheetml/2006/main" count="197" uniqueCount="119">
  <si>
    <t>准考证号</t>
  </si>
  <si>
    <t>姓名</t>
  </si>
  <si>
    <t>男</t>
  </si>
  <si>
    <t>9″8</t>
  </si>
  <si>
    <t>10″2</t>
  </si>
  <si>
    <t>10″0</t>
  </si>
  <si>
    <t>10″3</t>
  </si>
  <si>
    <t>10″1</t>
  </si>
  <si>
    <t>10″8</t>
  </si>
  <si>
    <t>9″9</t>
  </si>
  <si>
    <t>10″4</t>
  </si>
  <si>
    <t>11″5</t>
  </si>
  <si>
    <t>11″2</t>
  </si>
  <si>
    <t>11″7</t>
  </si>
  <si>
    <t>10″7</t>
  </si>
  <si>
    <t>11″3</t>
  </si>
  <si>
    <t>莆田市公安局城厢分局公开招聘警务辅助人员02勤务辅警岗位进入面试人员名单</t>
    <phoneticPr fontId="2" type="noConversion"/>
  </si>
  <si>
    <t>序号</t>
    <phoneticPr fontId="2" type="noConversion"/>
  </si>
  <si>
    <t>性别</t>
    <phoneticPr fontId="2" type="noConversion"/>
  </si>
  <si>
    <t>出生日期</t>
    <phoneticPr fontId="2" type="noConversion"/>
  </si>
  <si>
    <t>报考岗位</t>
    <phoneticPr fontId="2" type="noConversion"/>
  </si>
  <si>
    <t>立定跳远</t>
    <phoneticPr fontId="2" type="noConversion"/>
  </si>
  <si>
    <t>10米*4往返跑</t>
    <phoneticPr fontId="2" type="noConversion"/>
  </si>
  <si>
    <t>总分</t>
    <phoneticPr fontId="2" type="noConversion"/>
  </si>
  <si>
    <t>成绩</t>
    <phoneticPr fontId="2" type="noConversion"/>
  </si>
  <si>
    <t>分数</t>
    <phoneticPr fontId="2" type="noConversion"/>
  </si>
  <si>
    <t>2021020046</t>
  </si>
  <si>
    <t>上官成河</t>
  </si>
  <si>
    <t>1989-10-20</t>
  </si>
  <si>
    <t>02勤务辅警</t>
  </si>
  <si>
    <t>2021020054</t>
  </si>
  <si>
    <t>陈建福</t>
  </si>
  <si>
    <t>1986-08-14</t>
  </si>
  <si>
    <t>2021020056</t>
  </si>
  <si>
    <t>林森</t>
  </si>
  <si>
    <t>1993-07-28</t>
  </si>
  <si>
    <t>2021020092</t>
  </si>
  <si>
    <t>易理谈</t>
  </si>
  <si>
    <t>1993-08-23</t>
  </si>
  <si>
    <t>2021020060</t>
  </si>
  <si>
    <t>卢丽伟</t>
  </si>
  <si>
    <t>1990-08-10</t>
  </si>
  <si>
    <t>2021020051</t>
  </si>
  <si>
    <t>游张键</t>
  </si>
  <si>
    <t>1998-06-30</t>
  </si>
  <si>
    <t>2021020069</t>
  </si>
  <si>
    <t>许奇和</t>
  </si>
  <si>
    <t>1988-10-28</t>
  </si>
  <si>
    <t>2021020085</t>
  </si>
  <si>
    <t>林鹏飞</t>
  </si>
  <si>
    <t>1987-01-23</t>
  </si>
  <si>
    <t>2021020079</t>
  </si>
  <si>
    <t>阮超敏</t>
  </si>
  <si>
    <t>1992-05-03</t>
  </si>
  <si>
    <t>2021020006</t>
  </si>
  <si>
    <t>蔡立</t>
  </si>
  <si>
    <t>1990-10-16</t>
  </si>
  <si>
    <t>2021020014</t>
  </si>
  <si>
    <t>林少凡</t>
  </si>
  <si>
    <t>1989-01-05</t>
  </si>
  <si>
    <t>2021020098</t>
  </si>
  <si>
    <t>陈星超</t>
  </si>
  <si>
    <t>1988-08-25</t>
  </si>
  <si>
    <t>2021020073</t>
  </si>
  <si>
    <t>林茂生</t>
  </si>
  <si>
    <t>1998-05-07</t>
  </si>
  <si>
    <t>2021020106</t>
  </si>
  <si>
    <t>陈梦炜</t>
  </si>
  <si>
    <t>1995-02-09</t>
  </si>
  <si>
    <t>2021020002</t>
  </si>
  <si>
    <t>林剑勇</t>
  </si>
  <si>
    <t>1992-08-29</t>
  </si>
  <si>
    <t>2021020062</t>
  </si>
  <si>
    <t>郑金鑫</t>
  </si>
  <si>
    <t>1994-09-05</t>
  </si>
  <si>
    <t>2021020057</t>
  </si>
  <si>
    <t>陈敏</t>
  </si>
  <si>
    <t>1991-06-20</t>
  </si>
  <si>
    <t>2021020065</t>
  </si>
  <si>
    <t>吴建辉</t>
  </si>
  <si>
    <t>1990-01-30</t>
  </si>
  <si>
    <t>2021020030</t>
  </si>
  <si>
    <t>朱飞雄</t>
  </si>
  <si>
    <t>1988-03-06</t>
  </si>
  <si>
    <t>2021020016</t>
  </si>
  <si>
    <t>1992-12-24</t>
  </si>
  <si>
    <t>2021020026</t>
  </si>
  <si>
    <t>苏元泰</t>
  </si>
  <si>
    <t>1998-01-20</t>
  </si>
  <si>
    <t>2021020059</t>
  </si>
  <si>
    <t>张宇苍</t>
  </si>
  <si>
    <t>1996-12-04</t>
  </si>
  <si>
    <t>2021020099</t>
  </si>
  <si>
    <t>林根清</t>
  </si>
  <si>
    <t>1995-08-02</t>
  </si>
  <si>
    <t>2021020004</t>
  </si>
  <si>
    <t>林俊</t>
  </si>
  <si>
    <t>1998-02-08</t>
  </si>
  <si>
    <t>2021020047</t>
  </si>
  <si>
    <t>唐伟杰</t>
  </si>
  <si>
    <t>1998-12-01</t>
  </si>
  <si>
    <t>2021020078</t>
  </si>
  <si>
    <t>林炼杰</t>
  </si>
  <si>
    <t>1994-07-14</t>
  </si>
  <si>
    <t>2021020035</t>
  </si>
  <si>
    <t>张赋</t>
  </si>
  <si>
    <t>1990-11-07</t>
  </si>
  <si>
    <t>2021020052</t>
  </si>
  <si>
    <t>郭建华</t>
  </si>
  <si>
    <t>1991-04-22</t>
  </si>
  <si>
    <t>2021020045</t>
  </si>
  <si>
    <t>陈伟峰</t>
  </si>
  <si>
    <t>2001-07-01</t>
  </si>
  <si>
    <t>2021020049</t>
  </si>
  <si>
    <t>蔡骋宇</t>
  </si>
  <si>
    <t>1999-08-01</t>
  </si>
  <si>
    <t>笔试成绩</t>
    <phoneticPr fontId="1" type="noConversion"/>
  </si>
  <si>
    <t>体能成绩</t>
    <phoneticPr fontId="2" type="noConversion"/>
  </si>
  <si>
    <t>本岗位排名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</si>
</sst>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Arial"/>
      <family val="2"/>
    </font>
    <font>
      <sz val="12"/>
      <color indexed="8"/>
      <name val="宋体"/>
      <family val="3"/>
      <charset val="134"/>
    </font>
    <font>
      <sz val="18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workbookViewId="0">
      <selection activeCell="O13" sqref="O13"/>
    </sheetView>
  </sheetViews>
  <sheetFormatPr defaultRowHeight="13.5"/>
  <cols>
    <col min="1" max="1" width="5.875" customWidth="1"/>
    <col min="2" max="2" width="14" customWidth="1"/>
    <col min="4" max="4" width="7" customWidth="1"/>
    <col min="5" max="5" width="12.25" customWidth="1"/>
    <col min="6" max="6" width="13.5" customWidth="1"/>
    <col min="7" max="7" width="6.125" customWidth="1"/>
    <col min="8" max="8" width="6.875" customWidth="1"/>
    <col min="9" max="9" width="7.25" customWidth="1"/>
    <col min="10" max="10" width="6.875" customWidth="1"/>
    <col min="11" max="11" width="6.125" customWidth="1"/>
    <col min="12" max="12" width="5.875" customWidth="1"/>
    <col min="13" max="13" width="6.875" customWidth="1"/>
    <col min="14" max="14" width="7.75" customWidth="1"/>
  </cols>
  <sheetData>
    <row r="1" spans="1:14" s="1" customFormat="1" ht="42" customHeight="1">
      <c r="A1" s="10" t="s">
        <v>16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s="2" customFormat="1" ht="24" customHeight="1">
      <c r="A2" s="14" t="s">
        <v>17</v>
      </c>
      <c r="B2" s="15" t="s">
        <v>0</v>
      </c>
      <c r="C2" s="15" t="s">
        <v>1</v>
      </c>
      <c r="D2" s="14" t="s">
        <v>18</v>
      </c>
      <c r="E2" s="14" t="s">
        <v>19</v>
      </c>
      <c r="F2" s="8" t="s">
        <v>20</v>
      </c>
      <c r="G2" s="11" t="s">
        <v>116</v>
      </c>
      <c r="H2" s="8" t="s">
        <v>21</v>
      </c>
      <c r="I2" s="8"/>
      <c r="J2" s="13" t="s">
        <v>22</v>
      </c>
      <c r="K2" s="13"/>
      <c r="L2" s="13" t="s">
        <v>117</v>
      </c>
      <c r="M2" s="13" t="s">
        <v>23</v>
      </c>
      <c r="N2" s="8" t="s">
        <v>118</v>
      </c>
    </row>
    <row r="3" spans="1:14" s="1" customFormat="1" ht="21.95" customHeight="1">
      <c r="A3" s="14"/>
      <c r="B3" s="15"/>
      <c r="C3" s="15"/>
      <c r="D3" s="14"/>
      <c r="E3" s="14"/>
      <c r="F3" s="8"/>
      <c r="G3" s="12"/>
      <c r="H3" s="6" t="s">
        <v>24</v>
      </c>
      <c r="I3" s="6" t="s">
        <v>25</v>
      </c>
      <c r="J3" s="6" t="s">
        <v>24</v>
      </c>
      <c r="K3" s="6" t="s">
        <v>25</v>
      </c>
      <c r="L3" s="13"/>
      <c r="M3" s="13"/>
      <c r="N3" s="9"/>
    </row>
    <row r="4" spans="1:14" s="1" customFormat="1" ht="21.95" customHeight="1">
      <c r="A4" s="7">
        <v>1</v>
      </c>
      <c r="B4" s="3" t="s">
        <v>26</v>
      </c>
      <c r="C4" s="3" t="s">
        <v>27</v>
      </c>
      <c r="D4" s="4" t="s">
        <v>2</v>
      </c>
      <c r="E4" s="4" t="s">
        <v>28</v>
      </c>
      <c r="F4" s="4" t="s">
        <v>29</v>
      </c>
      <c r="G4" s="7">
        <v>71</v>
      </c>
      <c r="H4" s="7">
        <v>2.5499999999999998</v>
      </c>
      <c r="I4" s="7">
        <v>90</v>
      </c>
      <c r="J4" s="7" t="s">
        <v>7</v>
      </c>
      <c r="K4" s="5">
        <v>100</v>
      </c>
      <c r="L4" s="7">
        <f t="shared" ref="L4:L33" si="0">AVERAGE(K4,I4)</f>
        <v>95</v>
      </c>
      <c r="M4" s="7">
        <f t="shared" ref="M4:M33" si="1">G4*0.4+L4*0.6</f>
        <v>85.4</v>
      </c>
      <c r="N4" s="7">
        <v>1</v>
      </c>
    </row>
    <row r="5" spans="1:14" s="1" customFormat="1" ht="21.95" customHeight="1">
      <c r="A5" s="7">
        <v>2</v>
      </c>
      <c r="B5" s="3" t="s">
        <v>30</v>
      </c>
      <c r="C5" s="3" t="s">
        <v>31</v>
      </c>
      <c r="D5" s="4" t="s">
        <v>2</v>
      </c>
      <c r="E5" s="4" t="s">
        <v>32</v>
      </c>
      <c r="F5" s="4" t="s">
        <v>29</v>
      </c>
      <c r="G5" s="7">
        <v>63</v>
      </c>
      <c r="H5" s="7">
        <v>2.6</v>
      </c>
      <c r="I5" s="7">
        <v>95</v>
      </c>
      <c r="J5" s="7" t="s">
        <v>4</v>
      </c>
      <c r="K5" s="5">
        <v>100</v>
      </c>
      <c r="L5" s="7">
        <f t="shared" si="0"/>
        <v>97.5</v>
      </c>
      <c r="M5" s="7">
        <f t="shared" si="1"/>
        <v>83.7</v>
      </c>
      <c r="N5" s="7">
        <v>2</v>
      </c>
    </row>
    <row r="6" spans="1:14" s="1" customFormat="1" ht="21.95" customHeight="1">
      <c r="A6" s="7">
        <v>3</v>
      </c>
      <c r="B6" s="3" t="s">
        <v>33</v>
      </c>
      <c r="C6" s="3" t="s">
        <v>34</v>
      </c>
      <c r="D6" s="4" t="s">
        <v>2</v>
      </c>
      <c r="E6" s="4" t="s">
        <v>35</v>
      </c>
      <c r="F6" s="4" t="s">
        <v>29</v>
      </c>
      <c r="G6" s="7">
        <v>62</v>
      </c>
      <c r="H6" s="7">
        <v>2.63</v>
      </c>
      <c r="I6" s="7">
        <v>95</v>
      </c>
      <c r="J6" s="7" t="s">
        <v>5</v>
      </c>
      <c r="K6" s="5">
        <v>100</v>
      </c>
      <c r="L6" s="7">
        <f t="shared" si="0"/>
        <v>97.5</v>
      </c>
      <c r="M6" s="7">
        <f t="shared" si="1"/>
        <v>83.3</v>
      </c>
      <c r="N6" s="7">
        <v>3</v>
      </c>
    </row>
    <row r="7" spans="1:14" s="1" customFormat="1" ht="21.95" customHeight="1">
      <c r="A7" s="7">
        <v>4</v>
      </c>
      <c r="B7" s="3" t="s">
        <v>36</v>
      </c>
      <c r="C7" s="3" t="s">
        <v>37</v>
      </c>
      <c r="D7" s="4" t="s">
        <v>2</v>
      </c>
      <c r="E7" s="4" t="s">
        <v>38</v>
      </c>
      <c r="F7" s="4" t="s">
        <v>29</v>
      </c>
      <c r="G7" s="7">
        <v>63</v>
      </c>
      <c r="H7" s="7">
        <v>2.56</v>
      </c>
      <c r="I7" s="7">
        <v>85</v>
      </c>
      <c r="J7" s="7" t="s">
        <v>3</v>
      </c>
      <c r="K7" s="5">
        <v>100</v>
      </c>
      <c r="L7" s="7">
        <f t="shared" si="0"/>
        <v>92.5</v>
      </c>
      <c r="M7" s="7">
        <f t="shared" si="1"/>
        <v>80.7</v>
      </c>
      <c r="N7" s="7">
        <v>4</v>
      </c>
    </row>
    <row r="8" spans="1:14" s="1" customFormat="1" ht="21.95" customHeight="1">
      <c r="A8" s="7">
        <v>5</v>
      </c>
      <c r="B8" s="3" t="s">
        <v>39</v>
      </c>
      <c r="C8" s="3" t="s">
        <v>40</v>
      </c>
      <c r="D8" s="4" t="s">
        <v>2</v>
      </c>
      <c r="E8" s="4" t="s">
        <v>41</v>
      </c>
      <c r="F8" s="4" t="s">
        <v>29</v>
      </c>
      <c r="G8" s="7">
        <v>65</v>
      </c>
      <c r="H8" s="7">
        <v>2.4500000000000002</v>
      </c>
      <c r="I8" s="7">
        <v>80</v>
      </c>
      <c r="J8" s="7" t="s">
        <v>7</v>
      </c>
      <c r="K8" s="5">
        <v>100</v>
      </c>
      <c r="L8" s="7">
        <f t="shared" si="0"/>
        <v>90</v>
      </c>
      <c r="M8" s="7">
        <f t="shared" si="1"/>
        <v>80</v>
      </c>
      <c r="N8" s="7">
        <v>5</v>
      </c>
    </row>
    <row r="9" spans="1:14" s="1" customFormat="1" ht="21.95" customHeight="1">
      <c r="A9" s="7">
        <v>6</v>
      </c>
      <c r="B9" s="3" t="s">
        <v>42</v>
      </c>
      <c r="C9" s="3" t="s">
        <v>43</v>
      </c>
      <c r="D9" s="4" t="s">
        <v>2</v>
      </c>
      <c r="E9" s="4" t="s">
        <v>44</v>
      </c>
      <c r="F9" s="4" t="s">
        <v>29</v>
      </c>
      <c r="G9" s="7">
        <v>63</v>
      </c>
      <c r="H9" s="7">
        <v>2.64</v>
      </c>
      <c r="I9" s="7">
        <v>90</v>
      </c>
      <c r="J9" s="7" t="s">
        <v>9</v>
      </c>
      <c r="K9" s="5">
        <v>85</v>
      </c>
      <c r="L9" s="7">
        <f t="shared" si="0"/>
        <v>87.5</v>
      </c>
      <c r="M9" s="7">
        <f t="shared" si="1"/>
        <v>77.7</v>
      </c>
      <c r="N9" s="7">
        <v>6</v>
      </c>
    </row>
    <row r="10" spans="1:14" s="1" customFormat="1" ht="21.95" customHeight="1">
      <c r="A10" s="7">
        <v>7</v>
      </c>
      <c r="B10" s="3" t="s">
        <v>45</v>
      </c>
      <c r="C10" s="3" t="s">
        <v>46</v>
      </c>
      <c r="D10" s="4" t="s">
        <v>2</v>
      </c>
      <c r="E10" s="4" t="s">
        <v>47</v>
      </c>
      <c r="F10" s="4" t="s">
        <v>29</v>
      </c>
      <c r="G10" s="7">
        <v>62</v>
      </c>
      <c r="H10" s="7">
        <v>2.4300000000000002</v>
      </c>
      <c r="I10" s="7">
        <v>75</v>
      </c>
      <c r="J10" s="7" t="s">
        <v>4</v>
      </c>
      <c r="K10" s="5">
        <v>100</v>
      </c>
      <c r="L10" s="7">
        <f t="shared" si="0"/>
        <v>87.5</v>
      </c>
      <c r="M10" s="7">
        <f t="shared" si="1"/>
        <v>77.3</v>
      </c>
      <c r="N10" s="7">
        <v>7</v>
      </c>
    </row>
    <row r="11" spans="1:14" s="1" customFormat="1" ht="21.95" customHeight="1">
      <c r="A11" s="7">
        <v>8</v>
      </c>
      <c r="B11" s="3" t="s">
        <v>48</v>
      </c>
      <c r="C11" s="3" t="s">
        <v>49</v>
      </c>
      <c r="D11" s="4" t="s">
        <v>2</v>
      </c>
      <c r="E11" s="4" t="s">
        <v>50</v>
      </c>
      <c r="F11" s="4" t="s">
        <v>29</v>
      </c>
      <c r="G11" s="7">
        <v>57</v>
      </c>
      <c r="H11" s="7">
        <v>2.48</v>
      </c>
      <c r="I11" s="7">
        <v>80</v>
      </c>
      <c r="J11" s="7" t="s">
        <v>4</v>
      </c>
      <c r="K11" s="5">
        <v>100</v>
      </c>
      <c r="L11" s="7">
        <f t="shared" si="0"/>
        <v>90</v>
      </c>
      <c r="M11" s="7">
        <f t="shared" si="1"/>
        <v>76.8</v>
      </c>
      <c r="N11" s="7">
        <v>8</v>
      </c>
    </row>
    <row r="12" spans="1:14" s="1" customFormat="1" ht="21.95" customHeight="1">
      <c r="A12" s="7">
        <v>9</v>
      </c>
      <c r="B12" s="3" t="s">
        <v>51</v>
      </c>
      <c r="C12" s="3" t="s">
        <v>52</v>
      </c>
      <c r="D12" s="4" t="s">
        <v>2</v>
      </c>
      <c r="E12" s="4" t="s">
        <v>53</v>
      </c>
      <c r="F12" s="4" t="s">
        <v>29</v>
      </c>
      <c r="G12" s="7">
        <v>70</v>
      </c>
      <c r="H12" s="7">
        <v>2.4300000000000002</v>
      </c>
      <c r="I12" s="7">
        <v>70</v>
      </c>
      <c r="J12" s="7" t="s">
        <v>14</v>
      </c>
      <c r="K12" s="5">
        <v>90</v>
      </c>
      <c r="L12" s="7">
        <f t="shared" si="0"/>
        <v>80</v>
      </c>
      <c r="M12" s="7">
        <f t="shared" si="1"/>
        <v>76</v>
      </c>
      <c r="N12" s="7">
        <v>9</v>
      </c>
    </row>
    <row r="13" spans="1:14" s="1" customFormat="1" ht="21.95" customHeight="1">
      <c r="A13" s="7">
        <v>10</v>
      </c>
      <c r="B13" s="3" t="s">
        <v>54</v>
      </c>
      <c r="C13" s="3" t="s">
        <v>55</v>
      </c>
      <c r="D13" s="4" t="s">
        <v>2</v>
      </c>
      <c r="E13" s="4" t="s">
        <v>56</v>
      </c>
      <c r="F13" s="4" t="s">
        <v>29</v>
      </c>
      <c r="G13" s="7">
        <v>73</v>
      </c>
      <c r="H13" s="7">
        <v>2.2799999999999998</v>
      </c>
      <c r="I13" s="7">
        <v>55</v>
      </c>
      <c r="J13" s="7" t="s">
        <v>5</v>
      </c>
      <c r="K13" s="5">
        <v>100</v>
      </c>
      <c r="L13" s="7">
        <f t="shared" si="0"/>
        <v>77.5</v>
      </c>
      <c r="M13" s="7">
        <f t="shared" si="1"/>
        <v>75.7</v>
      </c>
      <c r="N13" s="7">
        <v>10</v>
      </c>
    </row>
    <row r="14" spans="1:14" s="1" customFormat="1" ht="21.95" customHeight="1">
      <c r="A14" s="7">
        <v>11</v>
      </c>
      <c r="B14" s="3" t="s">
        <v>57</v>
      </c>
      <c r="C14" s="3" t="s">
        <v>58</v>
      </c>
      <c r="D14" s="4" t="s">
        <v>2</v>
      </c>
      <c r="E14" s="4" t="s">
        <v>59</v>
      </c>
      <c r="F14" s="4" t="s">
        <v>29</v>
      </c>
      <c r="G14" s="7">
        <v>59</v>
      </c>
      <c r="H14" s="7">
        <v>2.38</v>
      </c>
      <c r="I14" s="7">
        <v>70</v>
      </c>
      <c r="J14" s="7" t="s">
        <v>6</v>
      </c>
      <c r="K14" s="5">
        <v>100</v>
      </c>
      <c r="L14" s="7">
        <f t="shared" si="0"/>
        <v>85</v>
      </c>
      <c r="M14" s="7">
        <f t="shared" si="1"/>
        <v>74.599999999999994</v>
      </c>
      <c r="N14" s="7">
        <v>11</v>
      </c>
    </row>
    <row r="15" spans="1:14" s="1" customFormat="1" ht="21.95" customHeight="1">
      <c r="A15" s="7">
        <v>12</v>
      </c>
      <c r="B15" s="3" t="s">
        <v>60</v>
      </c>
      <c r="C15" s="3" t="s">
        <v>61</v>
      </c>
      <c r="D15" s="4" t="s">
        <v>2</v>
      </c>
      <c r="E15" s="4" t="s">
        <v>62</v>
      </c>
      <c r="F15" s="4" t="s">
        <v>29</v>
      </c>
      <c r="G15" s="7">
        <v>61</v>
      </c>
      <c r="H15" s="7">
        <v>2.33</v>
      </c>
      <c r="I15" s="7">
        <v>65</v>
      </c>
      <c r="J15" s="7" t="s">
        <v>7</v>
      </c>
      <c r="K15" s="5">
        <v>100</v>
      </c>
      <c r="L15" s="7">
        <f t="shared" si="0"/>
        <v>82.5</v>
      </c>
      <c r="M15" s="7">
        <f t="shared" si="1"/>
        <v>73.900000000000006</v>
      </c>
      <c r="N15" s="7">
        <v>12</v>
      </c>
    </row>
    <row r="16" spans="1:14" s="1" customFormat="1" ht="21.95" customHeight="1">
      <c r="A16" s="7">
        <v>13</v>
      </c>
      <c r="B16" s="3" t="s">
        <v>63</v>
      </c>
      <c r="C16" s="3" t="s">
        <v>64</v>
      </c>
      <c r="D16" s="4" t="s">
        <v>2</v>
      </c>
      <c r="E16" s="4" t="s">
        <v>65</v>
      </c>
      <c r="F16" s="4" t="s">
        <v>29</v>
      </c>
      <c r="G16" s="7">
        <v>61</v>
      </c>
      <c r="H16" s="7">
        <v>2.4900000000000002</v>
      </c>
      <c r="I16" s="7">
        <v>75</v>
      </c>
      <c r="J16" s="7" t="s">
        <v>9</v>
      </c>
      <c r="K16" s="5">
        <v>85</v>
      </c>
      <c r="L16" s="7">
        <f t="shared" si="0"/>
        <v>80</v>
      </c>
      <c r="M16" s="7">
        <f t="shared" si="1"/>
        <v>72.400000000000006</v>
      </c>
      <c r="N16" s="7">
        <v>13</v>
      </c>
    </row>
    <row r="17" spans="1:14" s="1" customFormat="1" ht="21.95" customHeight="1">
      <c r="A17" s="7">
        <v>14</v>
      </c>
      <c r="B17" s="3" t="s">
        <v>66</v>
      </c>
      <c r="C17" s="3" t="s">
        <v>67</v>
      </c>
      <c r="D17" s="4" t="s">
        <v>2</v>
      </c>
      <c r="E17" s="4" t="s">
        <v>68</v>
      </c>
      <c r="F17" s="4" t="s">
        <v>29</v>
      </c>
      <c r="G17" s="7">
        <v>64</v>
      </c>
      <c r="H17" s="7">
        <v>2.41</v>
      </c>
      <c r="I17" s="7">
        <v>70</v>
      </c>
      <c r="J17" s="7" t="s">
        <v>8</v>
      </c>
      <c r="K17" s="5">
        <v>85</v>
      </c>
      <c r="L17" s="7">
        <f t="shared" si="0"/>
        <v>77.5</v>
      </c>
      <c r="M17" s="7">
        <f t="shared" si="1"/>
        <v>72.099999999999994</v>
      </c>
      <c r="N17" s="7">
        <v>14</v>
      </c>
    </row>
    <row r="18" spans="1:14" s="1" customFormat="1" ht="21.95" customHeight="1">
      <c r="A18" s="7">
        <v>15</v>
      </c>
      <c r="B18" s="3" t="s">
        <v>69</v>
      </c>
      <c r="C18" s="3" t="s">
        <v>70</v>
      </c>
      <c r="D18" s="4" t="s">
        <v>2</v>
      </c>
      <c r="E18" s="4" t="s">
        <v>71</v>
      </c>
      <c r="F18" s="4" t="s">
        <v>29</v>
      </c>
      <c r="G18" s="7">
        <v>66</v>
      </c>
      <c r="H18" s="7">
        <v>2.38</v>
      </c>
      <c r="I18" s="7">
        <v>65</v>
      </c>
      <c r="J18" s="7" t="s">
        <v>8</v>
      </c>
      <c r="K18" s="5">
        <v>85</v>
      </c>
      <c r="L18" s="7">
        <f t="shared" si="0"/>
        <v>75</v>
      </c>
      <c r="M18" s="7">
        <f t="shared" si="1"/>
        <v>71.400000000000006</v>
      </c>
      <c r="N18" s="7">
        <v>15</v>
      </c>
    </row>
    <row r="19" spans="1:14" s="1" customFormat="1" ht="21.95" customHeight="1">
      <c r="A19" s="7">
        <v>16</v>
      </c>
      <c r="B19" s="3" t="s">
        <v>72</v>
      </c>
      <c r="C19" s="3" t="s">
        <v>73</v>
      </c>
      <c r="D19" s="4" t="s">
        <v>2</v>
      </c>
      <c r="E19" s="4" t="s">
        <v>74</v>
      </c>
      <c r="F19" s="4" t="s">
        <v>29</v>
      </c>
      <c r="G19" s="7">
        <v>73</v>
      </c>
      <c r="H19" s="7">
        <v>2.36</v>
      </c>
      <c r="I19" s="7">
        <v>60</v>
      </c>
      <c r="J19" s="7" t="s">
        <v>15</v>
      </c>
      <c r="K19" s="5">
        <v>80</v>
      </c>
      <c r="L19" s="7">
        <f t="shared" si="0"/>
        <v>70</v>
      </c>
      <c r="M19" s="7">
        <f t="shared" si="1"/>
        <v>71.2</v>
      </c>
      <c r="N19" s="7">
        <v>16</v>
      </c>
    </row>
    <row r="20" spans="1:14" s="1" customFormat="1" ht="21.95" customHeight="1">
      <c r="A20" s="7">
        <v>17</v>
      </c>
      <c r="B20" s="3" t="s">
        <v>75</v>
      </c>
      <c r="C20" s="3" t="s">
        <v>76</v>
      </c>
      <c r="D20" s="4" t="s">
        <v>2</v>
      </c>
      <c r="E20" s="4" t="s">
        <v>77</v>
      </c>
      <c r="F20" s="4" t="s">
        <v>29</v>
      </c>
      <c r="G20" s="7">
        <v>57</v>
      </c>
      <c r="H20" s="7">
        <v>2.33</v>
      </c>
      <c r="I20" s="7">
        <v>60</v>
      </c>
      <c r="J20" s="7" t="s">
        <v>3</v>
      </c>
      <c r="K20" s="5">
        <v>100</v>
      </c>
      <c r="L20" s="7">
        <f t="shared" si="0"/>
        <v>80</v>
      </c>
      <c r="M20" s="7">
        <f t="shared" si="1"/>
        <v>70.8</v>
      </c>
      <c r="N20" s="7">
        <v>17</v>
      </c>
    </row>
    <row r="21" spans="1:14" s="1" customFormat="1" ht="21.95" customHeight="1">
      <c r="A21" s="7">
        <v>18</v>
      </c>
      <c r="B21" s="3" t="s">
        <v>78</v>
      </c>
      <c r="C21" s="3" t="s">
        <v>79</v>
      </c>
      <c r="D21" s="4" t="s">
        <v>2</v>
      </c>
      <c r="E21" s="4" t="s">
        <v>80</v>
      </c>
      <c r="F21" s="4" t="s">
        <v>29</v>
      </c>
      <c r="G21" s="7">
        <v>57</v>
      </c>
      <c r="H21" s="7">
        <v>2.29</v>
      </c>
      <c r="I21" s="7">
        <v>60</v>
      </c>
      <c r="J21" s="7" t="s">
        <v>6</v>
      </c>
      <c r="K21" s="5">
        <v>100</v>
      </c>
      <c r="L21" s="7">
        <f t="shared" si="0"/>
        <v>80</v>
      </c>
      <c r="M21" s="7">
        <f t="shared" si="1"/>
        <v>70.8</v>
      </c>
      <c r="N21" s="7">
        <v>17</v>
      </c>
    </row>
    <row r="22" spans="1:14" s="1" customFormat="1" ht="21.95" customHeight="1">
      <c r="A22" s="7">
        <v>19</v>
      </c>
      <c r="B22" s="3" t="s">
        <v>81</v>
      </c>
      <c r="C22" s="3" t="s">
        <v>82</v>
      </c>
      <c r="D22" s="4" t="s">
        <v>2</v>
      </c>
      <c r="E22" s="4" t="s">
        <v>83</v>
      </c>
      <c r="F22" s="4" t="s">
        <v>29</v>
      </c>
      <c r="G22" s="7">
        <v>70</v>
      </c>
      <c r="H22" s="7">
        <v>2.16</v>
      </c>
      <c r="I22" s="7">
        <v>40</v>
      </c>
      <c r="J22" s="7" t="s">
        <v>4</v>
      </c>
      <c r="K22" s="5">
        <v>100</v>
      </c>
      <c r="L22" s="7">
        <f t="shared" si="0"/>
        <v>70</v>
      </c>
      <c r="M22" s="7">
        <f t="shared" si="1"/>
        <v>70</v>
      </c>
      <c r="N22" s="7">
        <v>19</v>
      </c>
    </row>
    <row r="23" spans="1:14" s="1" customFormat="1" ht="21.95" customHeight="1">
      <c r="A23" s="7">
        <v>20</v>
      </c>
      <c r="B23" s="3" t="s">
        <v>84</v>
      </c>
      <c r="C23" s="3" t="s">
        <v>76</v>
      </c>
      <c r="D23" s="4" t="s">
        <v>2</v>
      </c>
      <c r="E23" s="4" t="s">
        <v>85</v>
      </c>
      <c r="F23" s="4" t="s">
        <v>29</v>
      </c>
      <c r="G23" s="7">
        <v>57</v>
      </c>
      <c r="H23" s="7">
        <v>2.38</v>
      </c>
      <c r="I23" s="7">
        <v>65</v>
      </c>
      <c r="J23" s="7" t="s">
        <v>14</v>
      </c>
      <c r="K23" s="5">
        <v>90</v>
      </c>
      <c r="L23" s="7">
        <f t="shared" si="0"/>
        <v>77.5</v>
      </c>
      <c r="M23" s="7">
        <f t="shared" si="1"/>
        <v>69.3</v>
      </c>
      <c r="N23" s="7">
        <v>20</v>
      </c>
    </row>
    <row r="24" spans="1:14" s="1" customFormat="1" ht="21.95" customHeight="1">
      <c r="A24" s="7">
        <v>21</v>
      </c>
      <c r="B24" s="3" t="s">
        <v>86</v>
      </c>
      <c r="C24" s="3" t="s">
        <v>87</v>
      </c>
      <c r="D24" s="4" t="s">
        <v>2</v>
      </c>
      <c r="E24" s="4" t="s">
        <v>88</v>
      </c>
      <c r="F24" s="4" t="s">
        <v>29</v>
      </c>
      <c r="G24" s="7">
        <v>69</v>
      </c>
      <c r="H24" s="7">
        <v>2.38</v>
      </c>
      <c r="I24" s="7">
        <v>60</v>
      </c>
      <c r="J24" s="7" t="s">
        <v>8</v>
      </c>
      <c r="K24" s="5">
        <v>70</v>
      </c>
      <c r="L24" s="7">
        <f t="shared" si="0"/>
        <v>65</v>
      </c>
      <c r="M24" s="7">
        <f t="shared" si="1"/>
        <v>66.599999999999994</v>
      </c>
      <c r="N24" s="7">
        <v>21</v>
      </c>
    </row>
    <row r="25" spans="1:14" s="1" customFormat="1" ht="21.95" customHeight="1">
      <c r="A25" s="7">
        <v>22</v>
      </c>
      <c r="B25" s="3" t="s">
        <v>89</v>
      </c>
      <c r="C25" s="3" t="s">
        <v>90</v>
      </c>
      <c r="D25" s="4" t="s">
        <v>2</v>
      </c>
      <c r="E25" s="4" t="s">
        <v>91</v>
      </c>
      <c r="F25" s="4" t="s">
        <v>29</v>
      </c>
      <c r="G25" s="7">
        <v>63</v>
      </c>
      <c r="H25" s="7">
        <v>2.3199999999999998</v>
      </c>
      <c r="I25" s="7">
        <v>50</v>
      </c>
      <c r="J25" s="7" t="s">
        <v>4</v>
      </c>
      <c r="K25" s="5">
        <v>80</v>
      </c>
      <c r="L25" s="7">
        <f t="shared" si="0"/>
        <v>65</v>
      </c>
      <c r="M25" s="7">
        <f t="shared" si="1"/>
        <v>64.2</v>
      </c>
      <c r="N25" s="7">
        <v>22</v>
      </c>
    </row>
    <row r="26" spans="1:14" s="1" customFormat="1" ht="21.95" customHeight="1">
      <c r="A26" s="7">
        <v>23</v>
      </c>
      <c r="B26" s="3" t="s">
        <v>92</v>
      </c>
      <c r="C26" s="3" t="s">
        <v>93</v>
      </c>
      <c r="D26" s="4" t="s">
        <v>2</v>
      </c>
      <c r="E26" s="4" t="s">
        <v>94</v>
      </c>
      <c r="F26" s="4" t="s">
        <v>29</v>
      </c>
      <c r="G26" s="7">
        <v>66</v>
      </c>
      <c r="H26" s="7">
        <v>2.2999999999999998</v>
      </c>
      <c r="I26" s="7">
        <v>55</v>
      </c>
      <c r="J26" s="7" t="s">
        <v>13</v>
      </c>
      <c r="K26" s="5">
        <v>70</v>
      </c>
      <c r="L26" s="7">
        <f t="shared" si="0"/>
        <v>62.5</v>
      </c>
      <c r="M26" s="7">
        <f t="shared" si="1"/>
        <v>63.900000000000006</v>
      </c>
      <c r="N26" s="7">
        <v>23</v>
      </c>
    </row>
    <row r="27" spans="1:14" s="1" customFormat="1" ht="21.95" customHeight="1">
      <c r="A27" s="7">
        <v>24</v>
      </c>
      <c r="B27" s="3" t="s">
        <v>95</v>
      </c>
      <c r="C27" s="3" t="s">
        <v>96</v>
      </c>
      <c r="D27" s="4" t="s">
        <v>2</v>
      </c>
      <c r="E27" s="4" t="s">
        <v>97</v>
      </c>
      <c r="F27" s="4" t="s">
        <v>29</v>
      </c>
      <c r="G27" s="7">
        <v>62</v>
      </c>
      <c r="H27" s="7">
        <v>2.29</v>
      </c>
      <c r="I27" s="7">
        <v>50</v>
      </c>
      <c r="J27" s="7" t="s">
        <v>10</v>
      </c>
      <c r="K27" s="5">
        <v>80</v>
      </c>
      <c r="L27" s="7">
        <f t="shared" si="0"/>
        <v>65</v>
      </c>
      <c r="M27" s="7">
        <f t="shared" si="1"/>
        <v>63.8</v>
      </c>
      <c r="N27" s="7">
        <v>24</v>
      </c>
    </row>
    <row r="28" spans="1:14" s="1" customFormat="1" ht="21.95" customHeight="1">
      <c r="A28" s="7">
        <v>25</v>
      </c>
      <c r="B28" s="3" t="s">
        <v>98</v>
      </c>
      <c r="C28" s="3" t="s">
        <v>99</v>
      </c>
      <c r="D28" s="4" t="s">
        <v>2</v>
      </c>
      <c r="E28" s="4" t="s">
        <v>100</v>
      </c>
      <c r="F28" s="4" t="s">
        <v>29</v>
      </c>
      <c r="G28" s="7">
        <v>57</v>
      </c>
      <c r="H28" s="7">
        <v>2.34</v>
      </c>
      <c r="I28" s="7">
        <v>55</v>
      </c>
      <c r="J28" s="7" t="s">
        <v>6</v>
      </c>
      <c r="K28" s="5">
        <v>80</v>
      </c>
      <c r="L28" s="7">
        <f t="shared" si="0"/>
        <v>67.5</v>
      </c>
      <c r="M28" s="7">
        <f t="shared" si="1"/>
        <v>63.3</v>
      </c>
      <c r="N28" s="7">
        <v>25</v>
      </c>
    </row>
    <row r="29" spans="1:14" s="1" customFormat="1" ht="21.95" customHeight="1">
      <c r="A29" s="7">
        <v>26</v>
      </c>
      <c r="B29" s="3" t="s">
        <v>101</v>
      </c>
      <c r="C29" s="3" t="s">
        <v>102</v>
      </c>
      <c r="D29" s="4" t="s">
        <v>2</v>
      </c>
      <c r="E29" s="4" t="s">
        <v>103</v>
      </c>
      <c r="F29" s="4" t="s">
        <v>29</v>
      </c>
      <c r="G29" s="7">
        <v>57</v>
      </c>
      <c r="H29" s="7">
        <v>2.27</v>
      </c>
      <c r="I29" s="7">
        <v>50</v>
      </c>
      <c r="J29" s="7" t="s">
        <v>8</v>
      </c>
      <c r="K29" s="5">
        <v>85</v>
      </c>
      <c r="L29" s="7">
        <f t="shared" si="0"/>
        <v>67.5</v>
      </c>
      <c r="M29" s="7">
        <f t="shared" si="1"/>
        <v>63.3</v>
      </c>
      <c r="N29" s="7">
        <v>25</v>
      </c>
    </row>
    <row r="30" spans="1:14" s="1" customFormat="1" ht="21.95" customHeight="1">
      <c r="A30" s="7">
        <v>27</v>
      </c>
      <c r="B30" s="3" t="s">
        <v>104</v>
      </c>
      <c r="C30" s="3" t="s">
        <v>105</v>
      </c>
      <c r="D30" s="4" t="s">
        <v>2</v>
      </c>
      <c r="E30" s="4" t="s">
        <v>106</v>
      </c>
      <c r="F30" s="4" t="s">
        <v>29</v>
      </c>
      <c r="G30" s="7">
        <v>71</v>
      </c>
      <c r="H30" s="7">
        <v>2.0499999999999998</v>
      </c>
      <c r="I30" s="7">
        <v>0</v>
      </c>
      <c r="J30" s="7" t="s">
        <v>11</v>
      </c>
      <c r="K30" s="5">
        <v>80</v>
      </c>
      <c r="L30" s="7">
        <f t="shared" si="0"/>
        <v>40</v>
      </c>
      <c r="M30" s="7">
        <f t="shared" si="1"/>
        <v>52.400000000000006</v>
      </c>
      <c r="N30" s="7">
        <v>27</v>
      </c>
    </row>
    <row r="31" spans="1:14" s="1" customFormat="1" ht="21.95" customHeight="1">
      <c r="A31" s="7">
        <v>28</v>
      </c>
      <c r="B31" s="3" t="s">
        <v>107</v>
      </c>
      <c r="C31" s="3" t="s">
        <v>108</v>
      </c>
      <c r="D31" s="4" t="s">
        <v>2</v>
      </c>
      <c r="E31" s="4" t="s">
        <v>109</v>
      </c>
      <c r="F31" s="4" t="s">
        <v>29</v>
      </c>
      <c r="G31" s="7">
        <v>61</v>
      </c>
      <c r="H31" s="7">
        <v>1.83</v>
      </c>
      <c r="I31" s="7">
        <v>0</v>
      </c>
      <c r="J31" s="7" t="s">
        <v>15</v>
      </c>
      <c r="K31" s="5">
        <v>85</v>
      </c>
      <c r="L31" s="7">
        <f t="shared" si="0"/>
        <v>42.5</v>
      </c>
      <c r="M31" s="7">
        <f t="shared" si="1"/>
        <v>49.900000000000006</v>
      </c>
      <c r="N31" s="7">
        <v>28</v>
      </c>
    </row>
    <row r="32" spans="1:14" s="1" customFormat="1" ht="21.95" customHeight="1">
      <c r="A32" s="7">
        <v>29</v>
      </c>
      <c r="B32" s="3" t="s">
        <v>110</v>
      </c>
      <c r="C32" s="3" t="s">
        <v>111</v>
      </c>
      <c r="D32" s="4" t="s">
        <v>2</v>
      </c>
      <c r="E32" s="4" t="s">
        <v>112</v>
      </c>
      <c r="F32" s="4" t="s">
        <v>29</v>
      </c>
      <c r="G32" s="7">
        <v>67</v>
      </c>
      <c r="H32" s="7">
        <v>2.13</v>
      </c>
      <c r="I32" s="7">
        <v>0</v>
      </c>
      <c r="J32" s="7" t="s">
        <v>12</v>
      </c>
      <c r="K32" s="5">
        <v>65</v>
      </c>
      <c r="L32" s="7">
        <f t="shared" si="0"/>
        <v>32.5</v>
      </c>
      <c r="M32" s="7">
        <f t="shared" si="1"/>
        <v>46.3</v>
      </c>
      <c r="N32" s="7">
        <v>29</v>
      </c>
    </row>
    <row r="33" spans="1:14" s="1" customFormat="1" ht="21.95" customHeight="1">
      <c r="A33" s="7">
        <v>30</v>
      </c>
      <c r="B33" s="3" t="s">
        <v>113</v>
      </c>
      <c r="C33" s="3" t="s">
        <v>114</v>
      </c>
      <c r="D33" s="4" t="s">
        <v>2</v>
      </c>
      <c r="E33" s="4" t="s">
        <v>115</v>
      </c>
      <c r="F33" s="4" t="s">
        <v>29</v>
      </c>
      <c r="G33" s="7">
        <v>61</v>
      </c>
      <c r="H33" s="7">
        <v>1.64</v>
      </c>
      <c r="I33" s="7">
        <v>0</v>
      </c>
      <c r="J33" s="7" t="s">
        <v>11</v>
      </c>
      <c r="K33" s="5">
        <v>60</v>
      </c>
      <c r="L33" s="7">
        <f t="shared" si="0"/>
        <v>30</v>
      </c>
      <c r="M33" s="7">
        <f t="shared" si="1"/>
        <v>42.400000000000006</v>
      </c>
      <c r="N33" s="7">
        <v>30</v>
      </c>
    </row>
  </sheetData>
  <mergeCells count="13">
    <mergeCell ref="N2:N3"/>
    <mergeCell ref="A1:N1"/>
    <mergeCell ref="G2:G3"/>
    <mergeCell ref="F2:F3"/>
    <mergeCell ref="H2:I2"/>
    <mergeCell ref="J2:K2"/>
    <mergeCell ref="A2:A3"/>
    <mergeCell ref="B2:B3"/>
    <mergeCell ref="C2:C3"/>
    <mergeCell ref="D2:D3"/>
    <mergeCell ref="E2:E3"/>
    <mergeCell ref="L2:L3"/>
    <mergeCell ref="M2:M3"/>
  </mergeCells>
  <phoneticPr fontId="1" type="noConversion"/>
  <printOptions horizontalCentered="1"/>
  <pageMargins left="0.51181102362204722" right="0.51181102362204722" top="0.55118110236220474" bottom="0.55118110236220474" header="0.31496062992125984" footer="0.31496062992125984"/>
  <pageSetup paperSize="9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2021-05-21T00:46:57Z</dcterms:modified>
</cp:coreProperties>
</file>