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<sst xmlns="http://schemas.openxmlformats.org/spreadsheetml/2006/main" count="16" uniqueCount="16">
  <si>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附件：2020年度凤阳县部分事业单位第二次公开招聘工作人员递补人员名单</t>
  </si>
  <si>
    <t>序号</t>
  </si>
  <si>
    <t>报考岗位</t>
  </si>
  <si>
    <t>姓名</t>
  </si>
  <si>
    <t>性别</t>
  </si>
  <si>
    <t>出生年月</t>
  </si>
  <si>
    <t>准考证号</t>
  </si>
  <si>
    <t>职业能力倾向测试</t>
  </si>
  <si>
    <t>综合应用能力</t>
  </si>
  <si>
    <t>笔试成绩总分</t>
  </si>
  <si>
    <t>专业测试成绩</t>
  </si>
  <si>
    <t>考试总成绩</t>
  </si>
  <si>
    <t>备注</t>
  </si>
  <si>
    <t>11008_管理</t>
  </si>
  <si>
    <t>11009_管理</t>
  </si>
  <si>
    <t>11025_专业技术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</si>
</sst>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  <numFmt numFmtId="43" formatCode="_ * #,##0.00_ ;_ * \-#,##0.00_ ;_ * &quot;-&quot;??_ ;_ @_ "/>
    <numFmt numFmtId="178" formatCode="0.00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19" fillId="10" borderId="5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I18" sqref="I18"/>
    </sheetView>
  </sheetViews>
  <sheetFormatPr defaultColWidth="9" defaultRowHeight="13.5" outlineLevelRow="4"/>
  <cols>
    <col min="1" max="1" width="5.125" style="2" customWidth="1"/>
    <col min="2" max="2" width="15.625" style="2" customWidth="1"/>
    <col min="3" max="3" width="8.125" style="2" customWidth="1"/>
    <col min="4" max="4" width="5.875" style="2" customWidth="1"/>
    <col min="5" max="5" width="13.5" style="2" customWidth="1"/>
    <col min="6" max="7" width="16.125" style="2" customWidth="1"/>
    <col min="8" max="8" width="9" style="2"/>
    <col min="9" max="9" width="12.875" style="2" customWidth="1"/>
    <col min="10" max="10" width="13.25" style="2" customWidth="1"/>
    <col min="11" max="11" width="11" style="2" customWidth="1"/>
    <col min="12" max="12" width="7" style="2" customWidth="1"/>
    <col min="13" max="16384" width="9" style="2"/>
  </cols>
  <sheetData>
    <row r="1" ht="20.2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0" t="s">
        <v>9</v>
      </c>
      <c r="J2" s="11" t="s">
        <v>10</v>
      </c>
      <c r="K2" s="11" t="s">
        <v>11</v>
      </c>
      <c r="L2" s="11" t="s">
        <v>12</v>
      </c>
    </row>
    <row r="3" ht="22" customHeight="1" spans="1:12">
      <c r="A3" s="5">
        <v>1</v>
      </c>
      <c r="B3" s="6" t="s">
        <v>13</v>
      </c>
      <c r="C3" s="7" t="str">
        <f>"许晓露"</f>
        <v>许晓露</v>
      </c>
      <c r="D3" s="7" t="str">
        <f>"女"</f>
        <v>女</v>
      </c>
      <c r="E3" s="6" t="str">
        <f>"1995-06-29"</f>
        <v>1995-06-29</v>
      </c>
      <c r="F3" s="8">
        <v>202012260810</v>
      </c>
      <c r="G3" s="9">
        <v>82.4</v>
      </c>
      <c r="H3" s="9">
        <v>106.5</v>
      </c>
      <c r="I3" s="9">
        <f>SUM(G3:H3)</f>
        <v>188.9</v>
      </c>
      <c r="J3" s="12">
        <v>80.5</v>
      </c>
      <c r="K3" s="12">
        <f>I3/2/1.5*0.5+J3*0.5</f>
        <v>71.7333333333333</v>
      </c>
      <c r="L3" s="5"/>
    </row>
    <row r="4" ht="22" customHeight="1" spans="1:12">
      <c r="A4" s="5">
        <v>2</v>
      </c>
      <c r="B4" s="6" t="s">
        <v>14</v>
      </c>
      <c r="C4" s="7" t="str">
        <f>"杨跃柱"</f>
        <v>杨跃柱</v>
      </c>
      <c r="D4" s="7" t="str">
        <f>"男"</f>
        <v>男</v>
      </c>
      <c r="E4" s="6" t="str">
        <f>"1996-01-03"</f>
        <v>1996-01-03</v>
      </c>
      <c r="F4" s="8">
        <v>202012260824</v>
      </c>
      <c r="G4" s="9">
        <v>101.1</v>
      </c>
      <c r="H4" s="9">
        <v>107</v>
      </c>
      <c r="I4" s="9">
        <f>SUM(G4:H4)</f>
        <v>208.1</v>
      </c>
      <c r="J4" s="12">
        <v>83.14</v>
      </c>
      <c r="K4" s="12">
        <f>I4/2/1.5*0.5+J4*0.5</f>
        <v>76.2533333333333</v>
      </c>
      <c r="L4" s="5"/>
    </row>
    <row r="5" ht="22" customHeight="1" spans="1:12">
      <c r="A5" s="5">
        <v>3</v>
      </c>
      <c r="B5" s="6" t="s">
        <v>15</v>
      </c>
      <c r="C5" s="6" t="str">
        <f>"许峰"</f>
        <v>许峰</v>
      </c>
      <c r="D5" s="6" t="str">
        <f>"男"</f>
        <v>男</v>
      </c>
      <c r="E5" s="6" t="str">
        <f>"2000-01-02"</f>
        <v>2000-01-02</v>
      </c>
      <c r="F5" s="8">
        <v>202012261809</v>
      </c>
      <c r="G5" s="9">
        <v>73.5</v>
      </c>
      <c r="H5" s="9">
        <v>102.5</v>
      </c>
      <c r="I5" s="9">
        <f>SUM(G5:H5)</f>
        <v>176</v>
      </c>
      <c r="J5" s="12">
        <v>67.8</v>
      </c>
      <c r="K5" s="12">
        <f>I5/2/1.5*0.5+J5*0.5</f>
        <v>63.2333333333333</v>
      </c>
      <c r="L5" s="5"/>
    </row>
  </sheetData>
  <mergeCells count="1">
    <mergeCell ref="A1:L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Administrator</cp:lastModifiedBy>
  <dcterms:created xsi:type="dcterms:W3CDTF">2020-09-29T02:07:00Z</dcterms:created>
  <cp:lastPrinted>2020-09-30T01:11:00Z</cp:lastPrinted>
  <dcterms:modified xsi:type="dcterms:W3CDTF">2021-03-12T07:57:15Z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EEF1E676E26A46FAB966FE378D3CD635</vt:lpwstr>
  </property>
</Properties>
</file>