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</sheets>
  <definedNames>
    <definedName name="_xlnm._FilterDatabase" localSheetId="0" hidden="1">Sheet1!$B$2:$C$30</definedName>
  </definedNames>
  <calcPr calcId="144525"/>
</workbook>
</file>

<file path=xl/sharedStrings.xml><?xml version="1.0" encoding="utf-8"?>
<sst xmlns="http://schemas.openxmlformats.org/spreadsheetml/2006/main" count="70" uniqueCount="30">
  <si>
    <t>亳州高新技术产业开发区2020年急需紧缺人才引进体检结果</t>
  </si>
  <si>
    <t>序号</t>
  </si>
  <si>
    <t>报考岗位</t>
  </si>
  <si>
    <t>姓名</t>
  </si>
  <si>
    <t>体检结果</t>
  </si>
  <si>
    <t>备注</t>
  </si>
  <si>
    <t>202001_药学</t>
  </si>
  <si>
    <t>待定</t>
  </si>
  <si>
    <t>合格</t>
  </si>
  <si>
    <t>202002_中药学</t>
  </si>
  <si>
    <t>放弃</t>
  </si>
  <si>
    <t>202003_食品科学与工程</t>
  </si>
  <si>
    <t>202004_土木工程</t>
  </si>
  <si>
    <t>202005_城市规划与设计</t>
  </si>
  <si>
    <t>202006_应用经济学</t>
  </si>
  <si>
    <t>202007-环境科学与工程</t>
  </si>
  <si>
    <t>单兴锐</t>
  </si>
  <si>
    <t>吴亚慧</t>
  </si>
  <si>
    <t>202008-新闻传播学</t>
  </si>
  <si>
    <t>随睿</t>
  </si>
  <si>
    <t>202009-工商管理</t>
  </si>
  <si>
    <t>张艳</t>
  </si>
  <si>
    <t>王腾腾</t>
  </si>
  <si>
    <t>宋国钰</t>
  </si>
  <si>
    <t>202010-中国语言文学</t>
  </si>
  <si>
    <t>殷秀秀</t>
  </si>
  <si>
    <t>胸透未检</t>
  </si>
  <si>
    <t>202011-生物学</t>
  </si>
  <si>
    <t>邓诗坤</t>
  </si>
  <si>
    <t>202012_法学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</si>
</sst>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2">
    <font>
      <sz val="11"/>
      <color theme="1"/>
      <name val="宋体"/>
      <charset val="134"/>
      <scheme val="minor"/>
    </font>
    <font>
      <sz val="11"/>
      <name val="宋体"/>
      <charset val="134"/>
    </font>
    <font>
      <sz val="1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1" fillId="11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6" fillId="21" borderId="5" applyNumberFormat="0" applyAlignment="0" applyProtection="0">
      <alignment vertical="center"/>
    </xf>
    <xf numFmtId="0" fontId="21" fillId="21" borderId="3" applyNumberFormat="0" applyAlignment="0" applyProtection="0">
      <alignment vertical="center"/>
    </xf>
    <xf numFmtId="0" fontId="18" fillId="26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Font="1" applyFill="1" applyBorder="1" applyAlignment="1">
      <alignment vertical="center"/>
    </xf>
    <xf numFmtId="0" fontId="0" fillId="0" borderId="1" xfId="0" applyBorder="1">
      <alignment vertical="center"/>
    </xf>
    <xf numFmtId="0" fontId="1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0"/>
  <sheetViews>
    <sheetView tabSelected="1" workbookViewId="0">
      <selection activeCell="G18" sqref="G18"/>
    </sheetView>
  </sheetViews>
  <sheetFormatPr defaultColWidth="9" defaultRowHeight="13.5" outlineLevelCol="4"/>
  <cols>
    <col min="1" max="1" width="7.625" customWidth="1"/>
    <col min="2" max="2" width="29.875" style="1" customWidth="1"/>
    <col min="3" max="3" width="15.125" style="1" customWidth="1"/>
    <col min="4" max="4" width="25.75" customWidth="1"/>
  </cols>
  <sheetData>
    <row r="1" spans="1:5">
      <c r="A1" s="2" t="s">
        <v>0</v>
      </c>
      <c r="B1" s="2"/>
      <c r="C1" s="2"/>
      <c r="D1" s="2"/>
      <c r="E1" s="2"/>
    </row>
    <row r="2" spans="1:5">
      <c r="A2" s="3" t="s">
        <v>1</v>
      </c>
      <c r="B2" s="4" t="s">
        <v>2</v>
      </c>
      <c r="C2" s="4" t="s">
        <v>3</v>
      </c>
      <c r="D2" s="5" t="s">
        <v>4</v>
      </c>
      <c r="E2" s="5" t="s">
        <v>5</v>
      </c>
    </row>
    <row r="3" spans="1:5">
      <c r="A3" s="3">
        <v>1</v>
      </c>
      <c r="B3" s="4" t="s">
        <v>6</v>
      </c>
      <c r="C3" s="4" t="str">
        <f>"曹诗梦"</f>
        <v>曹诗梦</v>
      </c>
      <c r="D3" s="5" t="s">
        <v>7</v>
      </c>
      <c r="E3" s="5"/>
    </row>
    <row r="4" spans="1:5">
      <c r="A4" s="3">
        <v>2</v>
      </c>
      <c r="B4" s="4" t="s">
        <v>6</v>
      </c>
      <c r="C4" s="4" t="str">
        <f>"王兴"</f>
        <v>王兴</v>
      </c>
      <c r="D4" s="5" t="s">
        <v>8</v>
      </c>
      <c r="E4" s="5"/>
    </row>
    <row r="5" spans="1:5">
      <c r="A5" s="3">
        <v>3</v>
      </c>
      <c r="B5" s="4" t="s">
        <v>6</v>
      </c>
      <c r="C5" s="4" t="str">
        <f>"夏芮东"</f>
        <v>夏芮东</v>
      </c>
      <c r="D5" s="5" t="s">
        <v>8</v>
      </c>
      <c r="E5" s="5"/>
    </row>
    <row r="6" spans="1:5">
      <c r="A6" s="3">
        <v>4</v>
      </c>
      <c r="B6" s="4" t="s">
        <v>9</v>
      </c>
      <c r="C6" s="4" t="str">
        <f>"席艺轩"</f>
        <v>席艺轩</v>
      </c>
      <c r="D6" s="5" t="s">
        <v>10</v>
      </c>
      <c r="E6" s="5"/>
    </row>
    <row r="7" spans="1:5">
      <c r="A7" s="3">
        <v>5</v>
      </c>
      <c r="B7" s="4" t="s">
        <v>9</v>
      </c>
      <c r="C7" s="4" t="str">
        <f>"欧美凤"</f>
        <v>欧美凤</v>
      </c>
      <c r="D7" s="5" t="s">
        <v>8</v>
      </c>
      <c r="E7" s="5"/>
    </row>
    <row r="8" spans="1:5">
      <c r="A8" s="3">
        <v>6</v>
      </c>
      <c r="B8" s="4" t="s">
        <v>9</v>
      </c>
      <c r="C8" s="4" t="str">
        <f>"祝晴晴"</f>
        <v>祝晴晴</v>
      </c>
      <c r="D8" s="5" t="s">
        <v>8</v>
      </c>
      <c r="E8" s="5"/>
    </row>
    <row r="9" spans="1:5">
      <c r="A9" s="3">
        <v>7</v>
      </c>
      <c r="B9" s="4" t="s">
        <v>11</v>
      </c>
      <c r="C9" s="4" t="str">
        <f>"葛念念"</f>
        <v>葛念念</v>
      </c>
      <c r="D9" s="5" t="s">
        <v>7</v>
      </c>
      <c r="E9" s="5"/>
    </row>
    <row r="10" spans="1:5">
      <c r="A10" s="3">
        <v>8</v>
      </c>
      <c r="B10" s="4" t="s">
        <v>11</v>
      </c>
      <c r="C10" s="4" t="str">
        <f>"李文盛"</f>
        <v>李文盛</v>
      </c>
      <c r="D10" s="5" t="s">
        <v>8</v>
      </c>
      <c r="E10" s="5"/>
    </row>
    <row r="11" spans="1:5">
      <c r="A11" s="3">
        <v>9</v>
      </c>
      <c r="B11" s="4" t="s">
        <v>12</v>
      </c>
      <c r="C11" s="4" t="str">
        <f>"赵纪耀"</f>
        <v>赵纪耀</v>
      </c>
      <c r="D11" s="5" t="s">
        <v>8</v>
      </c>
      <c r="E11" s="5"/>
    </row>
    <row r="12" spans="1:5">
      <c r="A12" s="3">
        <v>10</v>
      </c>
      <c r="B12" s="4" t="s">
        <v>12</v>
      </c>
      <c r="C12" s="4" t="str">
        <f>"周建伟"</f>
        <v>周建伟</v>
      </c>
      <c r="D12" s="5" t="s">
        <v>7</v>
      </c>
      <c r="E12" s="5"/>
    </row>
    <row r="13" spans="1:5">
      <c r="A13" s="3">
        <v>11</v>
      </c>
      <c r="B13" s="4" t="s">
        <v>12</v>
      </c>
      <c r="C13" s="4" t="str">
        <f>"崔润生"</f>
        <v>崔润生</v>
      </c>
      <c r="D13" s="5" t="s">
        <v>8</v>
      </c>
      <c r="E13" s="5"/>
    </row>
    <row r="14" spans="1:5">
      <c r="A14" s="3">
        <v>12</v>
      </c>
      <c r="B14" s="4" t="s">
        <v>13</v>
      </c>
      <c r="C14" s="4" t="str">
        <f>"沈启龙"</f>
        <v>沈启龙</v>
      </c>
      <c r="D14" s="5" t="s">
        <v>8</v>
      </c>
      <c r="E14" s="5"/>
    </row>
    <row r="15" spans="1:5">
      <c r="A15" s="3">
        <v>13</v>
      </c>
      <c r="B15" s="4" t="s">
        <v>14</v>
      </c>
      <c r="C15" s="4" t="str">
        <f>"程佰超"</f>
        <v>程佰超</v>
      </c>
      <c r="D15" s="5" t="s">
        <v>8</v>
      </c>
      <c r="E15" s="5"/>
    </row>
    <row r="16" spans="1:5">
      <c r="A16" s="3">
        <v>14</v>
      </c>
      <c r="B16" s="4" t="s">
        <v>14</v>
      </c>
      <c r="C16" s="4" t="str">
        <f>"屈俊彪"</f>
        <v>屈俊彪</v>
      </c>
      <c r="D16" s="5" t="s">
        <v>8</v>
      </c>
      <c r="E16" s="5"/>
    </row>
    <row r="17" spans="1:5">
      <c r="A17" s="3">
        <v>15</v>
      </c>
      <c r="B17" s="4" t="s">
        <v>14</v>
      </c>
      <c r="C17" s="4" t="str">
        <f>"李阳"</f>
        <v>李阳</v>
      </c>
      <c r="D17" s="5" t="s">
        <v>8</v>
      </c>
      <c r="E17" s="5"/>
    </row>
    <row r="18" spans="1:5">
      <c r="A18" s="3">
        <v>16</v>
      </c>
      <c r="B18" s="4" t="s">
        <v>14</v>
      </c>
      <c r="C18" s="4" t="str">
        <f>"范蒙蒙"</f>
        <v>范蒙蒙</v>
      </c>
      <c r="D18" s="5" t="s">
        <v>10</v>
      </c>
      <c r="E18" s="5"/>
    </row>
    <row r="19" spans="1:5">
      <c r="A19" s="3">
        <v>17</v>
      </c>
      <c r="B19" s="4" t="s">
        <v>14</v>
      </c>
      <c r="C19" s="4" t="str">
        <f>"方锐"</f>
        <v>方锐</v>
      </c>
      <c r="D19" s="5" t="s">
        <v>8</v>
      </c>
      <c r="E19" s="5"/>
    </row>
    <row r="20" spans="1:5">
      <c r="A20" s="3">
        <v>18</v>
      </c>
      <c r="B20" s="4" t="s">
        <v>14</v>
      </c>
      <c r="C20" s="4" t="str">
        <f>"汪逸尘"</f>
        <v>汪逸尘</v>
      </c>
      <c r="D20" s="5" t="s">
        <v>10</v>
      </c>
      <c r="E20" s="5"/>
    </row>
    <row r="21" spans="1:5">
      <c r="A21" s="3">
        <v>19</v>
      </c>
      <c r="B21" s="6" t="s">
        <v>15</v>
      </c>
      <c r="C21" s="6" t="s">
        <v>16</v>
      </c>
      <c r="D21" s="5" t="s">
        <v>8</v>
      </c>
      <c r="E21" s="5"/>
    </row>
    <row r="22" spans="1:5">
      <c r="A22" s="3">
        <v>20</v>
      </c>
      <c r="B22" s="6" t="s">
        <v>15</v>
      </c>
      <c r="C22" s="6" t="s">
        <v>17</v>
      </c>
      <c r="D22" s="5" t="s">
        <v>8</v>
      </c>
      <c r="E22" s="5"/>
    </row>
    <row r="23" spans="1:5">
      <c r="A23" s="3">
        <v>21</v>
      </c>
      <c r="B23" s="6" t="s">
        <v>18</v>
      </c>
      <c r="C23" s="6" t="s">
        <v>19</v>
      </c>
      <c r="D23" s="5" t="s">
        <v>8</v>
      </c>
      <c r="E23" s="5"/>
    </row>
    <row r="24" spans="1:5">
      <c r="A24" s="3">
        <v>22</v>
      </c>
      <c r="B24" s="6" t="s">
        <v>20</v>
      </c>
      <c r="C24" s="6" t="s">
        <v>21</v>
      </c>
      <c r="D24" s="5" t="s">
        <v>8</v>
      </c>
      <c r="E24" s="5"/>
    </row>
    <row r="25" spans="1:5">
      <c r="A25" s="3">
        <v>23</v>
      </c>
      <c r="B25" s="6" t="s">
        <v>20</v>
      </c>
      <c r="C25" s="6" t="s">
        <v>22</v>
      </c>
      <c r="D25" s="5" t="s">
        <v>8</v>
      </c>
      <c r="E25" s="5"/>
    </row>
    <row r="26" spans="1:5">
      <c r="A26" s="3">
        <v>24</v>
      </c>
      <c r="B26" s="6" t="s">
        <v>20</v>
      </c>
      <c r="C26" s="6" t="s">
        <v>23</v>
      </c>
      <c r="D26" s="5" t="s">
        <v>7</v>
      </c>
      <c r="E26" s="5"/>
    </row>
    <row r="27" spans="1:5">
      <c r="A27" s="3">
        <v>25</v>
      </c>
      <c r="B27" s="6" t="s">
        <v>24</v>
      </c>
      <c r="C27" s="6" t="s">
        <v>25</v>
      </c>
      <c r="D27" s="5" t="s">
        <v>26</v>
      </c>
      <c r="E27" s="5"/>
    </row>
    <row r="28" spans="1:5">
      <c r="A28" s="3">
        <v>26</v>
      </c>
      <c r="B28" s="6" t="s">
        <v>27</v>
      </c>
      <c r="C28" s="6" t="s">
        <v>28</v>
      </c>
      <c r="D28" s="5" t="s">
        <v>8</v>
      </c>
      <c r="E28" s="5"/>
    </row>
    <row r="29" spans="1:5">
      <c r="A29" s="3">
        <v>27</v>
      </c>
      <c r="B29" s="7" t="s">
        <v>29</v>
      </c>
      <c r="C29" s="7" t="str">
        <f>"李娜"</f>
        <v>李娜</v>
      </c>
      <c r="D29" s="5" t="s">
        <v>8</v>
      </c>
      <c r="E29" s="5"/>
    </row>
    <row r="30" spans="1:5">
      <c r="A30" s="3">
        <v>28</v>
      </c>
      <c r="B30" s="7" t="s">
        <v>29</v>
      </c>
      <c r="C30" s="7" t="str">
        <f>"张涛"</f>
        <v>张涛</v>
      </c>
      <c r="D30" s="5" t="s">
        <v>8</v>
      </c>
      <c r="E30" s="5"/>
    </row>
  </sheetData>
  <autoFilter ref="B2:C30">
    <extLst/>
  </autoFilter>
  <mergeCells count="1">
    <mergeCell ref="A1:E1"/>
  </mergeCells>
  <pageMargins left="0.751388888888889" right="0.751388888888889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放下</cp:lastModifiedBy>
  <dcterms:created xsi:type="dcterms:W3CDTF">2020-12-14T02:54:00Z</dcterms:created>
  <dcterms:modified xsi:type="dcterms:W3CDTF">2021-01-11T09:07:12Z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